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Owner\Desktop\新しいフォルダー\nendohazime\R6\"/>
    </mc:Choice>
  </mc:AlternateContent>
  <xr:revisionPtr revIDLastSave="0" documentId="8_{1CEFD477-09CC-4C08-B06A-803520FE9B1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登録用紙" sheetId="1" r:id="rId1"/>
    <sheet name="登録記入案内" sheetId="8" r:id="rId2"/>
    <sheet name="Sheet1" sheetId="5" r:id="rId3"/>
  </sheets>
  <definedNames>
    <definedName name="LIST">Sheet1!$A$1:$B$19</definedName>
    <definedName name="_xlnm.Print_Area" localSheetId="1">登録記入案内!$A$1:$K$62</definedName>
    <definedName name="_xlnm.Print_Area" localSheetId="0">登録用紙!$A$1:$K$62</definedName>
  </definedNames>
  <calcPr calcId="181029"/>
</workbook>
</file>

<file path=xl/calcChain.xml><?xml version="1.0" encoding="utf-8"?>
<calcChain xmlns="http://schemas.openxmlformats.org/spreadsheetml/2006/main">
  <c r="B19" i="5" l="1"/>
  <c r="E16" i="8"/>
  <c r="B52" i="8"/>
  <c r="G52" i="8"/>
  <c r="E16" i="1"/>
  <c r="I41" i="1" s="1"/>
  <c r="G52" i="1"/>
  <c r="B52" i="1"/>
  <c r="J52" i="8" l="1"/>
  <c r="J52" i="1"/>
  <c r="I38" i="1"/>
  <c r="D41" i="1"/>
  <c r="I46" i="1"/>
  <c r="D38" i="1"/>
  <c r="D35" i="1"/>
  <c r="D32" i="1"/>
  <c r="I27" i="1"/>
  <c r="I21" i="1"/>
  <c r="I36" i="1"/>
  <c r="I32" i="1"/>
  <c r="I47" i="1"/>
  <c r="I33" i="1"/>
  <c r="I29" i="1"/>
  <c r="D27" i="1"/>
  <c r="D28" i="1"/>
  <c r="D33" i="1"/>
  <c r="I35" i="1"/>
  <c r="D42" i="1"/>
  <c r="D48" i="1"/>
  <c r="I45" i="1"/>
  <c r="D37" i="1"/>
  <c r="D36" i="1"/>
  <c r="I39" i="1"/>
  <c r="D44" i="1"/>
  <c r="I31" i="1"/>
  <c r="I48" i="1"/>
  <c r="D23" i="1"/>
  <c r="D40" i="1"/>
  <c r="I22" i="1"/>
  <c r="I24" i="1"/>
  <c r="D21" i="1"/>
  <c r="D31" i="1"/>
  <c r="D46" i="1"/>
  <c r="D29" i="1"/>
  <c r="D22" i="1"/>
  <c r="I30" i="1"/>
  <c r="I23" i="1"/>
  <c r="I34" i="1"/>
  <c r="I26" i="1"/>
  <c r="I42" i="1"/>
  <c r="D24" i="1"/>
  <c r="D34" i="1"/>
  <c r="I43" i="1"/>
  <c r="I37" i="1"/>
  <c r="D26" i="1"/>
  <c r="D47" i="1"/>
  <c r="I44" i="1"/>
  <c r="D30" i="1"/>
  <c r="D45" i="1"/>
  <c r="D25" i="1"/>
  <c r="I20" i="1"/>
  <c r="D20" i="1"/>
  <c r="I25" i="1"/>
  <c r="I28" i="1"/>
  <c r="D39" i="1"/>
  <c r="I40" i="1"/>
  <c r="D43" i="1"/>
  <c r="D49" i="1" l="1"/>
  <c r="I50" i="1"/>
  <c r="I51" i="1"/>
  <c r="I49" i="1"/>
  <c r="D50" i="1"/>
  <c r="D5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Hotehama</author>
    <author>冨岡　満生</author>
  </authors>
  <commentList>
    <comment ref="A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日本協会と同じ登録名を書いてください。
</t>
        </r>
      </text>
    </comment>
    <comment ref="H6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登録番号の記入を忘れずに。
新規登録チームは空欄にしてください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Hotehama</author>
    <author>冨岡　満生</author>
  </authors>
  <commentList>
    <comment ref="A6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日本協会と同じ登録名を書いてください。
</t>
        </r>
      </text>
    </comment>
    <comment ref="H6" authorId="1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登録番号の記入を忘れずに。
新規登録チームは空欄にしてください
</t>
        </r>
      </text>
    </comment>
  </commentList>
</comments>
</file>

<file path=xl/sharedStrings.xml><?xml version="1.0" encoding="utf-8"?>
<sst xmlns="http://schemas.openxmlformats.org/spreadsheetml/2006/main" count="172" uniqueCount="81">
  <si>
    <t>現在</t>
    <rPh sb="0" eb="2">
      <t>ゲンザイ</t>
    </rPh>
    <phoneticPr fontId="1"/>
  </si>
  <si>
    <t>チーム名</t>
    <rPh sb="3" eb="4">
      <t>メイ</t>
    </rPh>
    <phoneticPr fontId="1"/>
  </si>
  <si>
    <t>指導者</t>
    <rPh sb="0" eb="3">
      <t>シドウシャ</t>
    </rPh>
    <phoneticPr fontId="1"/>
  </si>
  <si>
    <t>№</t>
    <phoneticPr fontId="1"/>
  </si>
  <si>
    <t>選手名</t>
    <rPh sb="0" eb="3">
      <t>センシュメイ</t>
    </rPh>
    <phoneticPr fontId="1"/>
  </si>
  <si>
    <t>生年月日</t>
    <rPh sb="0" eb="2">
      <t>セイネン</t>
    </rPh>
    <rPh sb="2" eb="4">
      <t>ガッピ</t>
    </rPh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</si>
  <si>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</si>
  <si>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1"/>
  </si>
  <si>
    <t>4年生～6年生</t>
    <rPh sb="1" eb="3">
      <t>ネンセイ</t>
    </rPh>
    <rPh sb="5" eb="7">
      <t>ネンセイ</t>
    </rPh>
    <phoneticPr fontId="1"/>
  </si>
  <si>
    <t>１年生～３年生</t>
    <rPh sb="1" eb="3">
      <t>ネンセイ</t>
    </rPh>
    <rPh sb="5" eb="7">
      <t>ネンセイ</t>
    </rPh>
    <phoneticPr fontId="1"/>
  </si>
  <si>
    <t>計</t>
    <rPh sb="0" eb="1">
      <t>ケイ</t>
    </rPh>
    <phoneticPr fontId="1"/>
  </si>
  <si>
    <t>名</t>
    <rPh sb="0" eb="1">
      <t>メイ</t>
    </rPh>
    <phoneticPr fontId="1"/>
  </si>
  <si>
    <t>例</t>
    <rPh sb="0" eb="1">
      <t>レイ</t>
    </rPh>
    <phoneticPr fontId="1"/>
  </si>
  <si>
    <t>男女別</t>
    <rPh sb="0" eb="3">
      <t>ダンジョベツ</t>
    </rPh>
    <phoneticPr fontId="1"/>
  </si>
  <si>
    <t>合計</t>
    <rPh sb="0" eb="2">
      <t>ゴウケイ</t>
    </rPh>
    <phoneticPr fontId="1"/>
  </si>
  <si>
    <r>
      <t>追加登録は</t>
    </r>
    <r>
      <rPr>
        <i/>
        <sz val="11"/>
        <color indexed="12"/>
        <rFont val="ＭＳ Ｐゴシック"/>
        <family val="3"/>
        <charset val="128"/>
      </rPr>
      <t>斜体</t>
    </r>
    <r>
      <rPr>
        <sz val="11"/>
        <rFont val="ＭＳ Ｐゴシック"/>
        <family val="3"/>
        <charset val="128"/>
      </rPr>
      <t>で記入</t>
    </r>
    <rPh sb="0" eb="2">
      <t>ツイカ</t>
    </rPh>
    <rPh sb="2" eb="4">
      <t>トウロク</t>
    </rPh>
    <rPh sb="5" eb="7">
      <t>シャタイ</t>
    </rPh>
    <rPh sb="8" eb="10">
      <t>キニュウ</t>
    </rPh>
    <phoneticPr fontId="1"/>
  </si>
  <si>
    <t>帯同審判</t>
    <rPh sb="0" eb="2">
      <t>タイドウ</t>
    </rPh>
    <rPh sb="2" eb="4">
      <t>シンパン</t>
    </rPh>
    <phoneticPr fontId="1"/>
  </si>
  <si>
    <t>（６・５・４の順）</t>
    <rPh sb="7" eb="8">
      <t>ジュン</t>
    </rPh>
    <phoneticPr fontId="1"/>
  </si>
  <si>
    <t>（３・２・１の順）</t>
    <rPh sb="7" eb="8">
      <t>ジュン</t>
    </rPh>
    <phoneticPr fontId="1"/>
  </si>
  <si>
    <t>□□　□□</t>
    <phoneticPr fontId="1"/>
  </si>
  <si>
    <t>○○　○○</t>
    <phoneticPr fontId="1"/>
  </si>
  <si>
    <t>△△小</t>
    <rPh sb="2" eb="3">
      <t>ショウ</t>
    </rPh>
    <phoneticPr fontId="1"/>
  </si>
  <si>
    <t>▽▽小</t>
    <rPh sb="2" eb="3">
      <t>ショウ</t>
    </rPh>
    <phoneticPr fontId="1"/>
  </si>
  <si>
    <t>５年生</t>
    <rPh sb="1" eb="3">
      <t>ネンセイ</t>
    </rPh>
    <phoneticPr fontId="1"/>
  </si>
  <si>
    <t>４年生</t>
    <rPh sb="1" eb="3">
      <t>ネンセイ</t>
    </rPh>
    <phoneticPr fontId="1"/>
  </si>
  <si>
    <t>人</t>
    <rPh sb="0" eb="1">
      <t>ニン</t>
    </rPh>
    <phoneticPr fontId="1"/>
  </si>
  <si>
    <t>３年生</t>
    <rPh sb="1" eb="3">
      <t>ネンセイ</t>
    </rPh>
    <phoneticPr fontId="1"/>
  </si>
  <si>
    <t>２年生</t>
    <rPh sb="1" eb="3">
      <t>ネンセイ</t>
    </rPh>
    <phoneticPr fontId="1"/>
  </si>
  <si>
    <t>１年生</t>
    <rPh sb="1" eb="3">
      <t>ネンセイ</t>
    </rPh>
    <phoneticPr fontId="1"/>
  </si>
  <si>
    <t>チーム登録番号</t>
    <rPh sb="3" eb="5">
      <t>トウロク</t>
    </rPh>
    <rPh sb="5" eb="7">
      <t>バンゴウ</t>
    </rPh>
    <phoneticPr fontId="1"/>
  </si>
  <si>
    <t>　</t>
    <phoneticPr fontId="1"/>
  </si>
  <si>
    <t xml:space="preserve">    男  子</t>
    <rPh sb="4" eb="5">
      <t>オトコ</t>
    </rPh>
    <rPh sb="7" eb="8">
      <t>コ</t>
    </rPh>
    <phoneticPr fontId="1"/>
  </si>
  <si>
    <t xml:space="preserve">    女  子</t>
    <rPh sb="4" eb="5">
      <t>オンナ</t>
    </rPh>
    <rPh sb="7" eb="8">
      <t>コ</t>
    </rPh>
    <phoneticPr fontId="1"/>
  </si>
  <si>
    <t>データ用書き込み用シート</t>
    <rPh sb="3" eb="4">
      <t>ヨウ</t>
    </rPh>
    <rPh sb="4" eb="5">
      <t>カ</t>
    </rPh>
    <rPh sb="6" eb="7">
      <t>コ</t>
    </rPh>
    <rPh sb="8" eb="9">
      <t>ヨウ</t>
    </rPh>
    <phoneticPr fontId="1"/>
  </si>
  <si>
    <t>年齢</t>
  </si>
  <si>
    <t>学年</t>
  </si>
  <si>
    <t>未就学児</t>
  </si>
  <si>
    <t>中１</t>
  </si>
  <si>
    <t>中２</t>
  </si>
  <si>
    <t>中３</t>
  </si>
  <si>
    <t>高１</t>
  </si>
  <si>
    <t>高２</t>
  </si>
  <si>
    <t>高３</t>
  </si>
  <si>
    <t>大１</t>
  </si>
  <si>
    <t>大２</t>
  </si>
  <si>
    <t>大３</t>
  </si>
  <si>
    <t>大４</t>
  </si>
  <si>
    <t>△△　小</t>
    <rPh sb="3" eb="4">
      <t>ショウ</t>
    </rPh>
    <phoneticPr fontId="1"/>
  </si>
  <si>
    <t>○○　小</t>
    <rPh sb="3" eb="4">
      <t>ショウ</t>
    </rPh>
    <phoneticPr fontId="1"/>
  </si>
  <si>
    <t>□□　小</t>
    <rPh sb="3" eb="4">
      <t>ショウ</t>
    </rPh>
    <phoneticPr fontId="1"/>
  </si>
  <si>
    <t>☆☆　小</t>
    <rPh sb="3" eb="4">
      <t>ショウ</t>
    </rPh>
    <phoneticPr fontId="1"/>
  </si>
  <si>
    <t>№</t>
    <phoneticPr fontId="1"/>
  </si>
  <si>
    <t>□□　□□</t>
    <phoneticPr fontId="1"/>
  </si>
  <si>
    <t>○○　○○</t>
    <phoneticPr fontId="1"/>
  </si>
  <si>
    <t>№</t>
    <phoneticPr fontId="1"/>
  </si>
  <si>
    <t>●●　小</t>
    <rPh sb="3" eb="4">
      <t>ショウ</t>
    </rPh>
    <phoneticPr fontId="1"/>
  </si>
  <si>
    <t>■■　小</t>
    <rPh sb="3" eb="4">
      <t>ショウ</t>
    </rPh>
    <phoneticPr fontId="1"/>
  </si>
  <si>
    <t>★★　小</t>
    <rPh sb="3" eb="4">
      <t>ショウ</t>
    </rPh>
    <phoneticPr fontId="1"/>
  </si>
  <si>
    <t>▲▲　小</t>
    <rPh sb="3" eb="4">
      <t>ショウ</t>
    </rPh>
    <phoneticPr fontId="1"/>
  </si>
  <si>
    <t>人</t>
    <rPh sb="0" eb="1">
      <t>ヒト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</si>
  <si>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</si>
  <si>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</si>
  <si>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</si>
  <si>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</si>
  <si>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</si>
  <si>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ライセンス</t>
    <phoneticPr fontId="1"/>
  </si>
  <si>
    <t>ライセンス</t>
    <phoneticPr fontId="1"/>
  </si>
  <si>
    <t>ライセンス</t>
    <phoneticPr fontId="1"/>
  </si>
  <si>
    <t>B</t>
    <phoneticPr fontId="1"/>
  </si>
  <si>
    <t>C</t>
    <phoneticPr fontId="1"/>
  </si>
  <si>
    <t>D</t>
    <phoneticPr fontId="1"/>
  </si>
  <si>
    <t>ライセンス</t>
    <phoneticPr fontId="1"/>
  </si>
  <si>
    <t>ライセンス</t>
    <phoneticPr fontId="1"/>
  </si>
  <si>
    <t>ライセンス</t>
    <phoneticPr fontId="1"/>
  </si>
  <si>
    <t>ライセンス</t>
    <phoneticPr fontId="1"/>
  </si>
  <si>
    <t>B</t>
    <phoneticPr fontId="1"/>
  </si>
  <si>
    <t>帯同コミッショナー</t>
    <rPh sb="0" eb="2">
      <t>タイドウ</t>
    </rPh>
    <phoneticPr fontId="1"/>
  </si>
  <si>
    <t>広島県バスケットボール協会U12部会　選手登録用紙</t>
    <rPh sb="0" eb="3">
      <t>ヒロシマケン</t>
    </rPh>
    <rPh sb="11" eb="18">
      <t>キョウカイウ12ブカイ</t>
    </rPh>
    <rPh sb="19" eb="21">
      <t>センシュ</t>
    </rPh>
    <rPh sb="21" eb="23">
      <t>トウロク</t>
    </rPh>
    <rPh sb="23" eb="25">
      <t>ヨウシ</t>
    </rPh>
    <phoneticPr fontId="1"/>
  </si>
  <si>
    <t>広島県バスケットボール協会U12部会　選手登録用紙</t>
    <rPh sb="0" eb="3">
      <t>ヒロシマケン</t>
    </rPh>
    <rPh sb="11" eb="13">
      <t>キョウカイ</t>
    </rPh>
    <rPh sb="13" eb="18">
      <t>ウ12ブカイ</t>
    </rPh>
    <rPh sb="19" eb="21">
      <t>センシュ</t>
    </rPh>
    <rPh sb="21" eb="23">
      <t>トウロク</t>
    </rPh>
    <rPh sb="23" eb="25">
      <t>ヨウシ</t>
    </rPh>
    <phoneticPr fontId="1"/>
  </si>
  <si>
    <t>６年生</t>
    <rPh sb="1" eb="3">
      <t>ネンセイ</t>
    </rPh>
    <phoneticPr fontId="1"/>
  </si>
  <si>
    <t>令和6年度（2024年度）</t>
    <rPh sb="0" eb="2">
      <t>レイワ</t>
    </rPh>
    <rPh sb="3" eb="5">
      <t>ネンド</t>
    </rPh>
    <rPh sb="10" eb="12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</si>
</sst>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i/>
      <sz val="11"/>
      <color indexed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right"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right" vertical="center"/>
    </xf>
    <xf numFmtId="0" fontId="0" fillId="4" borderId="10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0" xfId="0" applyNumberFormat="1"/>
    <xf numFmtId="14" fontId="6" fillId="0" borderId="11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5" borderId="0" xfId="0" applyFill="1" applyAlignment="1">
      <alignment vertical="center"/>
    </xf>
    <xf numFmtId="0" fontId="0" fillId="0" borderId="20" xfId="0" applyBorder="1" applyAlignment="1">
      <alignment vertical="center"/>
    </xf>
    <xf numFmtId="0" fontId="0" fillId="5" borderId="21" xfId="0" applyFill="1" applyBorder="1" applyAlignment="1">
      <alignment vertical="center"/>
    </xf>
    <xf numFmtId="0" fontId="0" fillId="5" borderId="22" xfId="0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right" vertical="center"/>
    </xf>
    <xf numFmtId="0" fontId="0" fillId="4" borderId="6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0" fillId="6" borderId="29" xfId="0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/>
    </xf>
    <xf numFmtId="0" fontId="0" fillId="6" borderId="3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0" xfId="0" applyAlignment="1">
      <alignment vertical="center"/>
    </xf>
    <xf numFmtId="58" fontId="0" fillId="0" borderId="0" xfId="0" applyNumberFormat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" borderId="29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4" borderId="29" xfId="0" applyFill="1" applyBorder="1" applyAlignment="1">
      <alignment horizontal="right" vertical="center"/>
    </xf>
    <xf numFmtId="0" fontId="0" fillId="4" borderId="6" xfId="0" applyFill="1" applyBorder="1" applyAlignment="1">
      <alignment horizontal="right" vertical="center"/>
    </xf>
    <xf numFmtId="0" fontId="0" fillId="4" borderId="30" xfId="0" applyFill="1" applyBorder="1" applyAlignment="1">
      <alignment horizontal="right" vertical="center"/>
    </xf>
    <xf numFmtId="0" fontId="0" fillId="4" borderId="9" xfId="0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200025</xdr:rowOff>
    </xdr:from>
    <xdr:to>
      <xdr:col>2</xdr:col>
      <xdr:colOff>542954</xdr:colOff>
      <xdr:row>4</xdr:row>
      <xdr:rowOff>161925</xdr:rowOff>
    </xdr:to>
    <xdr:sp macro="" textlink="">
      <xdr:nvSpPr>
        <xdr:cNvPr id="5130" name="AutoShape 10">
          <a:extLst>
            <a:ext uri="{FF2B5EF4-FFF2-40B4-BE49-F238E27FC236}">
              <a16:creationId xmlns:a16="http://schemas.microsoft.com/office/drawing/2014/main" id="{47901D28-A612-4B0A-BF52-2D111A497E51}"/>
            </a:ext>
          </a:extLst>
        </xdr:cNvPr>
        <xdr:cNvSpPr>
          <a:spLocks noChangeArrowheads="1"/>
        </xdr:cNvSpPr>
      </xdr:nvSpPr>
      <xdr:spPr bwMode="auto">
        <a:xfrm>
          <a:off x="104775" y="457200"/>
          <a:ext cx="1809750" cy="628650"/>
        </a:xfrm>
        <a:prstGeom prst="wedgeRectCallout">
          <a:avLst>
            <a:gd name="adj1" fmla="val -36843"/>
            <a:gd name="adj2" fmla="val 6515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チーム名は必ず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日本バスケットボール協会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登録と同じ名称を記入</a:t>
          </a:r>
        </a:p>
      </xdr:txBody>
    </xdr:sp>
    <xdr:clientData/>
  </xdr:twoCellAnchor>
  <xdr:twoCellAnchor>
    <xdr:from>
      <xdr:col>2</xdr:col>
      <xdr:colOff>838200</xdr:colOff>
      <xdr:row>53</xdr:row>
      <xdr:rowOff>76201</xdr:rowOff>
    </xdr:from>
    <xdr:to>
      <xdr:col>6</xdr:col>
      <xdr:colOff>847762</xdr:colOff>
      <xdr:row>55</xdr:row>
      <xdr:rowOff>19051</xdr:rowOff>
    </xdr:to>
    <xdr:sp macro="" textlink="">
      <xdr:nvSpPr>
        <xdr:cNvPr id="5133" name="AutoShape 13">
          <a:extLst>
            <a:ext uri="{FF2B5EF4-FFF2-40B4-BE49-F238E27FC236}">
              <a16:creationId xmlns:a16="http://schemas.microsoft.com/office/drawing/2014/main" id="{EB0F8CAD-133E-4C6E-B33E-FA7C2DD64004}"/>
            </a:ext>
          </a:extLst>
        </xdr:cNvPr>
        <xdr:cNvSpPr>
          <a:spLocks noChangeArrowheads="1"/>
        </xdr:cNvSpPr>
      </xdr:nvSpPr>
      <xdr:spPr bwMode="auto">
        <a:xfrm>
          <a:off x="2190750" y="10210801"/>
          <a:ext cx="2809912" cy="323850"/>
        </a:xfrm>
        <a:prstGeom prst="wedgeRectCallout">
          <a:avLst>
            <a:gd name="adj1" fmla="val 66611"/>
            <a:gd name="adj2" fmla="val 2034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どこの小学校から何名所属か記入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800100</xdr:colOff>
      <xdr:row>5</xdr:row>
      <xdr:rowOff>82550</xdr:rowOff>
    </xdr:from>
    <xdr:to>
      <xdr:col>3</xdr:col>
      <xdr:colOff>561975</xdr:colOff>
      <xdr:row>9</xdr:row>
      <xdr:rowOff>0</xdr:rowOff>
    </xdr:to>
    <xdr:sp macro="" textlink="">
      <xdr:nvSpPr>
        <xdr:cNvPr id="5134" name="AutoShape 14">
          <a:extLst>
            <a:ext uri="{FF2B5EF4-FFF2-40B4-BE49-F238E27FC236}">
              <a16:creationId xmlns:a16="http://schemas.microsoft.com/office/drawing/2014/main" id="{E0148CD4-505C-4087-96FD-B5F83F444616}"/>
            </a:ext>
          </a:extLst>
        </xdr:cNvPr>
        <xdr:cNvSpPr>
          <a:spLocks noChangeArrowheads="1"/>
        </xdr:cNvSpPr>
      </xdr:nvSpPr>
      <xdr:spPr bwMode="auto">
        <a:xfrm>
          <a:off x="1085850" y="1190625"/>
          <a:ext cx="1724025" cy="619125"/>
        </a:xfrm>
        <a:prstGeom prst="wedgeRectCallout">
          <a:avLst>
            <a:gd name="adj1" fmla="val -96407"/>
            <a:gd name="adj2" fmla="val 692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指導者名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指導者講習を受けた方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もしくは受ける予定の方</a:t>
          </a:r>
        </a:p>
      </xdr:txBody>
    </xdr:sp>
    <xdr:clientData/>
  </xdr:twoCellAnchor>
  <xdr:twoCellAnchor>
    <xdr:from>
      <xdr:col>1</xdr:col>
      <xdr:colOff>466725</xdr:colOff>
      <xdr:row>19</xdr:row>
      <xdr:rowOff>76200</xdr:rowOff>
    </xdr:from>
    <xdr:to>
      <xdr:col>4</xdr:col>
      <xdr:colOff>381000</xdr:colOff>
      <xdr:row>22</xdr:row>
      <xdr:rowOff>130320</xdr:rowOff>
    </xdr:to>
    <xdr:sp macro="" textlink="">
      <xdr:nvSpPr>
        <xdr:cNvPr id="5135" name="AutoShape 15">
          <a:extLst>
            <a:ext uri="{FF2B5EF4-FFF2-40B4-BE49-F238E27FC236}">
              <a16:creationId xmlns:a16="http://schemas.microsoft.com/office/drawing/2014/main" id="{AEDECD1A-161C-4D44-9F99-E1C1C869C000}"/>
            </a:ext>
          </a:extLst>
        </xdr:cNvPr>
        <xdr:cNvSpPr>
          <a:spLocks noChangeArrowheads="1"/>
        </xdr:cNvSpPr>
      </xdr:nvSpPr>
      <xdr:spPr bwMode="auto">
        <a:xfrm>
          <a:off x="752475" y="3448050"/>
          <a:ext cx="2514600" cy="638175"/>
        </a:xfrm>
        <a:prstGeom prst="wedgeRectCallout">
          <a:avLst>
            <a:gd name="adj1" fmla="val -22347"/>
            <a:gd name="adj2" fmla="val -1418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４年生から６年生までの記入欄です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学年の大きい順に記入</a:t>
          </a:r>
        </a:p>
      </xdr:txBody>
    </xdr:sp>
    <xdr:clientData/>
  </xdr:twoCellAnchor>
  <xdr:twoCellAnchor>
    <xdr:from>
      <xdr:col>6</xdr:col>
      <xdr:colOff>228600</xdr:colOff>
      <xdr:row>19</xdr:row>
      <xdr:rowOff>95250</xdr:rowOff>
    </xdr:from>
    <xdr:to>
      <xdr:col>9</xdr:col>
      <xdr:colOff>609702</xdr:colOff>
      <xdr:row>22</xdr:row>
      <xdr:rowOff>130202</xdr:rowOff>
    </xdr:to>
    <xdr:sp macro="" textlink="">
      <xdr:nvSpPr>
        <xdr:cNvPr id="5136" name="AutoShape 16">
          <a:extLst>
            <a:ext uri="{FF2B5EF4-FFF2-40B4-BE49-F238E27FC236}">
              <a16:creationId xmlns:a16="http://schemas.microsoft.com/office/drawing/2014/main" id="{A20227F6-43BC-47AF-930C-C92E93DAB846}"/>
            </a:ext>
          </a:extLst>
        </xdr:cNvPr>
        <xdr:cNvSpPr>
          <a:spLocks noChangeArrowheads="1"/>
        </xdr:cNvSpPr>
      </xdr:nvSpPr>
      <xdr:spPr bwMode="auto">
        <a:xfrm>
          <a:off x="4381500" y="3467100"/>
          <a:ext cx="2552700" cy="619125"/>
        </a:xfrm>
        <a:prstGeom prst="wedgeRectCallout">
          <a:avLst>
            <a:gd name="adj1" fmla="val -37685"/>
            <a:gd name="adj2" fmla="val -1769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１年生から３年生までの記入欄です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学年の大きい順に記入</a:t>
          </a:r>
        </a:p>
      </xdr:txBody>
    </xdr:sp>
    <xdr:clientData/>
  </xdr:twoCellAnchor>
  <xdr:twoCellAnchor>
    <xdr:from>
      <xdr:col>1</xdr:col>
      <xdr:colOff>114300</xdr:colOff>
      <xdr:row>10</xdr:row>
      <xdr:rowOff>98425</xdr:rowOff>
    </xdr:from>
    <xdr:to>
      <xdr:col>3</xdr:col>
      <xdr:colOff>539802</xdr:colOff>
      <xdr:row>11</xdr:row>
      <xdr:rowOff>95650</xdr:rowOff>
    </xdr:to>
    <xdr:sp macro="" textlink="">
      <xdr:nvSpPr>
        <xdr:cNvPr id="5137" name="AutoShape 17">
          <a:extLst>
            <a:ext uri="{FF2B5EF4-FFF2-40B4-BE49-F238E27FC236}">
              <a16:creationId xmlns:a16="http://schemas.microsoft.com/office/drawing/2014/main" id="{D0D8B112-DF33-4B1D-893A-C2F81AF9EEC6}"/>
            </a:ext>
          </a:extLst>
        </xdr:cNvPr>
        <xdr:cNvSpPr>
          <a:spLocks noChangeArrowheads="1"/>
        </xdr:cNvSpPr>
      </xdr:nvSpPr>
      <xdr:spPr bwMode="auto">
        <a:xfrm>
          <a:off x="400050" y="2152650"/>
          <a:ext cx="2400300" cy="200025"/>
        </a:xfrm>
        <a:prstGeom prst="wedgeRectCallout">
          <a:avLst>
            <a:gd name="adj1" fmla="val -42065"/>
            <a:gd name="adj2" fmla="val 4047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指導者と同じ場合も記入してください</a:t>
          </a:r>
        </a:p>
      </xdr:txBody>
    </xdr:sp>
    <xdr:clientData/>
  </xdr:twoCellAnchor>
  <xdr:twoCellAnchor>
    <xdr:from>
      <xdr:col>7</xdr:col>
      <xdr:colOff>276225</xdr:colOff>
      <xdr:row>7</xdr:row>
      <xdr:rowOff>95250</xdr:rowOff>
    </xdr:from>
    <xdr:to>
      <xdr:col>9</xdr:col>
      <xdr:colOff>722916</xdr:colOff>
      <xdr:row>12</xdr:row>
      <xdr:rowOff>104775</xdr:rowOff>
    </xdr:to>
    <xdr:sp macro="" textlink="">
      <xdr:nvSpPr>
        <xdr:cNvPr id="5128" name="AutoShape 8">
          <a:extLst>
            <a:ext uri="{FF2B5EF4-FFF2-40B4-BE49-F238E27FC236}">
              <a16:creationId xmlns:a16="http://schemas.microsoft.com/office/drawing/2014/main" id="{79C428A9-62BE-41F8-AB25-82394A3D9EB0}"/>
            </a:ext>
          </a:extLst>
        </xdr:cNvPr>
        <xdr:cNvSpPr>
          <a:spLocks noChangeArrowheads="1"/>
        </xdr:cNvSpPr>
      </xdr:nvSpPr>
      <xdr:spPr bwMode="auto">
        <a:xfrm>
          <a:off x="5505450" y="1533525"/>
          <a:ext cx="1770666" cy="1019175"/>
        </a:xfrm>
        <a:prstGeom prst="wedgeRectCallout">
          <a:avLst>
            <a:gd name="adj1" fmla="val -43083"/>
            <a:gd name="adj2" fmla="val -9020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チーム登録番号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必ず記入してください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新規の場合は空欄</a:t>
          </a:r>
        </a:p>
      </xdr:txBody>
    </xdr:sp>
    <xdr:clientData/>
  </xdr:twoCellAnchor>
  <xdr:twoCellAnchor>
    <xdr:from>
      <xdr:col>5</xdr:col>
      <xdr:colOff>273051</xdr:colOff>
      <xdr:row>6</xdr:row>
      <xdr:rowOff>0</xdr:rowOff>
    </xdr:from>
    <xdr:to>
      <xdr:col>6</xdr:col>
      <xdr:colOff>1070236</xdr:colOff>
      <xdr:row>9</xdr:row>
      <xdr:rowOff>0</xdr:rowOff>
    </xdr:to>
    <xdr:sp macro="" textlink="">
      <xdr:nvSpPr>
        <xdr:cNvPr id="11" name="AutoShape 14">
          <a:extLst>
            <a:ext uri="{FF2B5EF4-FFF2-40B4-BE49-F238E27FC236}">
              <a16:creationId xmlns:a16="http://schemas.microsoft.com/office/drawing/2014/main" id="{E9A24BF8-675D-4552-9715-E06C9A9ABA35}"/>
            </a:ext>
          </a:extLst>
        </xdr:cNvPr>
        <xdr:cNvSpPr>
          <a:spLocks noChangeArrowheads="1"/>
        </xdr:cNvSpPr>
      </xdr:nvSpPr>
      <xdr:spPr bwMode="auto">
        <a:xfrm>
          <a:off x="4095751" y="1266825"/>
          <a:ext cx="1114424" cy="619125"/>
        </a:xfrm>
        <a:prstGeom prst="wedgeRectCallout">
          <a:avLst>
            <a:gd name="adj1" fmla="val -96407"/>
            <a:gd name="adj2" fmla="val 692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ライセンスの等級を記入してください。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66676</xdr:colOff>
      <xdr:row>9</xdr:row>
      <xdr:rowOff>76200</xdr:rowOff>
    </xdr:from>
    <xdr:to>
      <xdr:col>7</xdr:col>
      <xdr:colOff>104775</xdr:colOff>
      <xdr:row>12</xdr:row>
      <xdr:rowOff>161925</xdr:rowOff>
    </xdr:to>
    <xdr:sp macro="" textlink="">
      <xdr:nvSpPr>
        <xdr:cNvPr id="12" name="AutoShape 14">
          <a:extLst>
            <a:ext uri="{FF2B5EF4-FFF2-40B4-BE49-F238E27FC236}">
              <a16:creationId xmlns:a16="http://schemas.microsoft.com/office/drawing/2014/main" id="{9BD7A73B-FD0A-4AFA-8776-F9FDA9036A67}"/>
            </a:ext>
          </a:extLst>
        </xdr:cNvPr>
        <xdr:cNvSpPr>
          <a:spLocks noChangeArrowheads="1"/>
        </xdr:cNvSpPr>
      </xdr:nvSpPr>
      <xdr:spPr bwMode="auto">
        <a:xfrm>
          <a:off x="4219576" y="1971675"/>
          <a:ext cx="1114424" cy="638175"/>
        </a:xfrm>
        <a:prstGeom prst="wedgeRectCallout">
          <a:avLst>
            <a:gd name="adj1" fmla="val -96407"/>
            <a:gd name="adj2" fmla="val 692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ライセンスの等級を記入してください。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114300</xdr:colOff>
      <xdr:row>13</xdr:row>
      <xdr:rowOff>104775</xdr:rowOff>
    </xdr:from>
    <xdr:to>
      <xdr:col>3</xdr:col>
      <xdr:colOff>539802</xdr:colOff>
      <xdr:row>14</xdr:row>
      <xdr:rowOff>102000</xdr:rowOff>
    </xdr:to>
    <xdr:sp macro="" textlink="">
      <xdr:nvSpPr>
        <xdr:cNvPr id="2" name="AutoShape 17">
          <a:extLst>
            <a:ext uri="{FF2B5EF4-FFF2-40B4-BE49-F238E27FC236}">
              <a16:creationId xmlns:a16="http://schemas.microsoft.com/office/drawing/2014/main" id="{B4BC5B8A-3223-40D8-A25C-75F08567A2D7}"/>
            </a:ext>
          </a:extLst>
        </xdr:cNvPr>
        <xdr:cNvSpPr>
          <a:spLocks noChangeArrowheads="1"/>
        </xdr:cNvSpPr>
      </xdr:nvSpPr>
      <xdr:spPr bwMode="auto">
        <a:xfrm>
          <a:off x="390525" y="2743200"/>
          <a:ext cx="2463852" cy="187725"/>
        </a:xfrm>
        <a:prstGeom prst="wedgeRectCallout">
          <a:avLst>
            <a:gd name="adj1" fmla="val -42065"/>
            <a:gd name="adj2" fmla="val 4047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指導者と同じ場合も記入してください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62"/>
  <sheetViews>
    <sheetView showGridLines="0" tabSelected="1" zoomScaleNormal="100" zoomScaleSheetLayoutView="70" zoomScalePageLayoutView="70" workbookViewId="0">
      <selection activeCell="G19" sqref="G19"/>
    </sheetView>
  </sheetViews>
  <sheetFormatPr defaultColWidth="13" defaultRowHeight="13.5" x14ac:dyDescent="0.15"/>
  <cols>
    <col min="1" max="1" width="3.625" style="1" customWidth="1"/>
    <col min="2" max="2" width="14.125" style="1" customWidth="1"/>
    <col min="3" max="3" width="12.625" style="1" customWidth="1"/>
    <col min="4" max="4" width="8.375" style="1" bestFit="1" customWidth="1"/>
    <col min="5" max="5" width="11.25" style="1" customWidth="1"/>
    <col min="6" max="6" width="4.5" style="1" bestFit="1" customWidth="1"/>
    <col min="7" max="7" width="14.125" style="1" customWidth="1"/>
    <col min="8" max="8" width="11.625" style="1" bestFit="1" customWidth="1"/>
    <col min="9" max="9" width="5.125" style="1" bestFit="1" customWidth="1"/>
    <col min="10" max="10" width="13" style="1" customWidth="1"/>
    <col min="11" max="11" width="3.375" style="1" bestFit="1" customWidth="1"/>
    <col min="12" max="16384" width="13" style="1"/>
  </cols>
  <sheetData>
    <row r="1" spans="1:11" ht="20.25" customHeight="1" x14ac:dyDescent="0.15">
      <c r="A1" s="85" t="s">
        <v>80</v>
      </c>
      <c r="B1" s="85"/>
      <c r="C1" s="85"/>
      <c r="D1" s="85"/>
      <c r="E1" s="85"/>
      <c r="F1" s="85"/>
      <c r="G1" s="85"/>
      <c r="H1" s="85"/>
      <c r="I1" s="85"/>
      <c r="J1" s="85"/>
    </row>
    <row r="2" spans="1:11" ht="24" x14ac:dyDescent="0.15">
      <c r="A2" s="67" t="s">
        <v>78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20.25" customHeight="1" x14ac:dyDescent="0.15">
      <c r="A3" s="86">
        <v>45396</v>
      </c>
      <c r="B3" s="86"/>
      <c r="C3" s="86"/>
      <c r="D3" s="86"/>
      <c r="E3" s="86"/>
      <c r="F3" s="86"/>
      <c r="G3" s="86"/>
      <c r="H3" s="86"/>
      <c r="I3" s="86"/>
      <c r="J3" s="1" t="s">
        <v>0</v>
      </c>
    </row>
    <row r="4" spans="1:11" ht="8.25" customHeight="1" x14ac:dyDescent="0.15"/>
    <row r="5" spans="1:11" s="5" customFormat="1" x14ac:dyDescent="0.15">
      <c r="A5" s="90" t="s">
        <v>1</v>
      </c>
      <c r="B5" s="92"/>
      <c r="C5" s="92"/>
      <c r="D5" s="92"/>
      <c r="E5" s="92"/>
      <c r="F5" s="92"/>
      <c r="G5" s="91"/>
      <c r="H5" s="90" t="s">
        <v>29</v>
      </c>
      <c r="I5" s="91"/>
      <c r="J5" s="90" t="s">
        <v>13</v>
      </c>
      <c r="K5" s="91"/>
    </row>
    <row r="6" spans="1:11" ht="13.5" customHeight="1" x14ac:dyDescent="0.15">
      <c r="A6" s="87"/>
      <c r="B6" s="88"/>
      <c r="C6" s="88"/>
      <c r="D6" s="88"/>
      <c r="E6" s="88"/>
      <c r="F6" s="88"/>
      <c r="G6" s="89"/>
      <c r="H6" s="87"/>
      <c r="I6" s="89"/>
      <c r="J6" s="68" t="s">
        <v>30</v>
      </c>
      <c r="K6" s="94"/>
    </row>
    <row r="7" spans="1:11" x14ac:dyDescent="0.15">
      <c r="A7" s="93" t="s">
        <v>2</v>
      </c>
      <c r="B7" s="93"/>
      <c r="C7" s="93"/>
      <c r="D7" s="93"/>
      <c r="E7" s="6" t="s">
        <v>65</v>
      </c>
      <c r="F7" s="93" t="s">
        <v>2</v>
      </c>
      <c r="G7" s="93"/>
      <c r="H7" s="93"/>
      <c r="I7" s="93"/>
      <c r="J7" s="90" t="s">
        <v>67</v>
      </c>
      <c r="K7" s="91"/>
    </row>
    <row r="8" spans="1:11" x14ac:dyDescent="0.15">
      <c r="A8" s="70"/>
      <c r="B8" s="70"/>
      <c r="C8" s="70"/>
      <c r="D8" s="70"/>
      <c r="E8" s="4"/>
      <c r="F8" s="70"/>
      <c r="G8" s="70"/>
      <c r="H8" s="70"/>
      <c r="I8" s="70"/>
      <c r="J8" s="68"/>
      <c r="K8" s="94"/>
    </row>
    <row r="9" spans="1:11" x14ac:dyDescent="0.15">
      <c r="A9" s="70"/>
      <c r="B9" s="70"/>
      <c r="C9" s="70"/>
      <c r="D9" s="70"/>
      <c r="E9" s="4"/>
      <c r="F9" s="70"/>
      <c r="G9" s="70"/>
      <c r="H9" s="70"/>
      <c r="I9" s="70"/>
      <c r="J9" s="68"/>
      <c r="K9" s="94"/>
    </row>
    <row r="10" spans="1:11" x14ac:dyDescent="0.15">
      <c r="A10" s="93" t="s">
        <v>16</v>
      </c>
      <c r="B10" s="93"/>
      <c r="C10" s="93"/>
      <c r="D10" s="93"/>
      <c r="E10" s="6" t="s">
        <v>65</v>
      </c>
      <c r="F10" s="93" t="s">
        <v>16</v>
      </c>
      <c r="G10" s="93"/>
      <c r="H10" s="93"/>
      <c r="I10" s="93"/>
      <c r="J10" s="90" t="s">
        <v>66</v>
      </c>
      <c r="K10" s="91"/>
    </row>
    <row r="11" spans="1:11" ht="15" customHeight="1" x14ac:dyDescent="0.15">
      <c r="A11" s="70"/>
      <c r="B11" s="70"/>
      <c r="C11" s="70"/>
      <c r="D11" s="70"/>
      <c r="E11" s="4"/>
      <c r="F11" s="70"/>
      <c r="G11" s="70"/>
      <c r="H11" s="70"/>
      <c r="I11" s="70"/>
      <c r="J11" s="68"/>
      <c r="K11" s="94"/>
    </row>
    <row r="12" spans="1:11" ht="15" customHeight="1" x14ac:dyDescent="0.15">
      <c r="A12" s="70"/>
      <c r="B12" s="70"/>
      <c r="C12" s="70"/>
      <c r="D12" s="70"/>
      <c r="E12" s="4"/>
      <c r="F12" s="70"/>
      <c r="G12" s="70"/>
      <c r="H12" s="70"/>
      <c r="I12" s="70"/>
      <c r="J12" s="68"/>
      <c r="K12" s="94"/>
    </row>
    <row r="13" spans="1:11" ht="15" customHeight="1" x14ac:dyDescent="0.15">
      <c r="A13" s="77" t="s">
        <v>76</v>
      </c>
      <c r="B13" s="77"/>
      <c r="C13" s="77"/>
      <c r="D13" s="77"/>
      <c r="E13" s="77"/>
      <c r="F13" s="78" t="s">
        <v>76</v>
      </c>
      <c r="G13" s="79"/>
      <c r="H13" s="79"/>
      <c r="I13" s="79"/>
      <c r="J13" s="79"/>
      <c r="K13" s="80"/>
    </row>
    <row r="14" spans="1:11" ht="15" customHeight="1" x14ac:dyDescent="0.1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11" ht="15" customHeight="1" thickBot="1" x14ac:dyDescent="0.2">
      <c r="A15" s="82"/>
      <c r="B15" s="83"/>
      <c r="C15" s="83"/>
      <c r="D15" s="83"/>
      <c r="E15" s="84"/>
      <c r="F15" s="82"/>
      <c r="G15" s="83"/>
      <c r="H15" s="83"/>
      <c r="I15" s="83"/>
      <c r="J15" s="83"/>
      <c r="K15" s="84"/>
    </row>
    <row r="16" spans="1:11" x14ac:dyDescent="0.15">
      <c r="A16" s="7"/>
      <c r="B16" s="11" t="s">
        <v>8</v>
      </c>
      <c r="C16" s="8" t="s">
        <v>17</v>
      </c>
      <c r="D16" s="8"/>
      <c r="E16" s="26">
        <f ca="1">DATE(YEAR(TODAY())-(MONTH(TODAY())&lt;=3)*1,4,1)</f>
        <v>45383</v>
      </c>
      <c r="F16" s="7"/>
      <c r="G16" s="11" t="s">
        <v>9</v>
      </c>
      <c r="H16" s="8" t="s">
        <v>18</v>
      </c>
      <c r="I16" s="8"/>
      <c r="J16" s="71"/>
      <c r="K16" s="72"/>
    </row>
    <row r="17" spans="1:11" ht="15" customHeight="1" x14ac:dyDescent="0.15">
      <c r="A17" s="12" t="s">
        <v>3</v>
      </c>
      <c r="B17" s="4" t="s">
        <v>4</v>
      </c>
      <c r="C17" s="4" t="s">
        <v>5</v>
      </c>
      <c r="D17" s="4" t="s">
        <v>6</v>
      </c>
      <c r="E17" s="13" t="s">
        <v>7</v>
      </c>
      <c r="F17" s="12" t="s">
        <v>3</v>
      </c>
      <c r="G17" s="4" t="s">
        <v>4</v>
      </c>
      <c r="H17" s="4" t="s">
        <v>5</v>
      </c>
      <c r="I17" s="4" t="s">
        <v>6</v>
      </c>
      <c r="J17" s="68" t="s">
        <v>7</v>
      </c>
      <c r="K17" s="69"/>
    </row>
    <row r="18" spans="1:11" ht="15" customHeight="1" x14ac:dyDescent="0.15">
      <c r="A18" s="10" t="s">
        <v>12</v>
      </c>
      <c r="B18" s="3" t="s">
        <v>19</v>
      </c>
      <c r="C18" s="22">
        <v>41202</v>
      </c>
      <c r="D18" s="21">
        <v>6</v>
      </c>
      <c r="E18" s="20" t="s">
        <v>21</v>
      </c>
      <c r="F18" s="10" t="s">
        <v>12</v>
      </c>
      <c r="G18" s="3" t="s">
        <v>20</v>
      </c>
      <c r="H18" s="22">
        <v>42330</v>
      </c>
      <c r="I18" s="21">
        <v>3</v>
      </c>
      <c r="J18" s="75" t="s">
        <v>22</v>
      </c>
      <c r="K18" s="76"/>
    </row>
    <row r="19" spans="1:11" ht="15" customHeight="1" x14ac:dyDescent="0.15">
      <c r="A19" s="73"/>
      <c r="B19" s="74"/>
      <c r="C19" s="74"/>
      <c r="D19" s="74"/>
      <c r="E19" s="69"/>
      <c r="F19" s="54"/>
      <c r="G19" s="53"/>
      <c r="H19" s="53"/>
      <c r="I19" s="53"/>
      <c r="J19" s="53"/>
      <c r="K19" s="55"/>
    </row>
    <row r="20" spans="1:11" ht="15" customHeight="1" x14ac:dyDescent="0.15">
      <c r="A20" s="12">
        <v>1</v>
      </c>
      <c r="B20" s="2"/>
      <c r="C20" s="23"/>
      <c r="D20" s="4" t="str">
        <f ca="1">VLOOKUP(DATEDIF(C20,$E$16,"Y"),LIST,2,TRUE)</f>
        <v/>
      </c>
      <c r="E20" s="13"/>
      <c r="F20" s="12">
        <v>1</v>
      </c>
      <c r="G20" s="2"/>
      <c r="H20" s="23"/>
      <c r="I20" s="4" t="str">
        <f t="shared" ref="I20:I48" ca="1" si="0">VLOOKUP(DATEDIF(H20,$E$16,"Y"),LIST,2,TRUE)</f>
        <v/>
      </c>
      <c r="J20" s="68"/>
      <c r="K20" s="69"/>
    </row>
    <row r="21" spans="1:11" ht="15" customHeight="1" x14ac:dyDescent="0.15">
      <c r="A21" s="12">
        <v>2</v>
      </c>
      <c r="B21" s="2"/>
      <c r="C21" s="23"/>
      <c r="D21" s="4" t="str">
        <f t="shared" ref="D21:D48" ca="1" si="1">VLOOKUP(DATEDIF(C21,$E$16,"Y"),LIST,2,TRUE)</f>
        <v/>
      </c>
      <c r="E21" s="13"/>
      <c r="F21" s="12">
        <v>2</v>
      </c>
      <c r="G21" s="2"/>
      <c r="H21" s="23"/>
      <c r="I21" s="4" t="str">
        <f t="shared" ca="1" si="0"/>
        <v/>
      </c>
      <c r="J21" s="68"/>
      <c r="K21" s="69"/>
    </row>
    <row r="22" spans="1:11" ht="15" customHeight="1" x14ac:dyDescent="0.15">
      <c r="A22" s="12">
        <v>3</v>
      </c>
      <c r="B22" s="2"/>
      <c r="C22" s="23"/>
      <c r="D22" s="4" t="str">
        <f t="shared" ca="1" si="1"/>
        <v/>
      </c>
      <c r="E22" s="13"/>
      <c r="F22" s="12">
        <v>3</v>
      </c>
      <c r="G22" s="2"/>
      <c r="H22" s="23"/>
      <c r="I22" s="4" t="str">
        <f t="shared" ca="1" si="0"/>
        <v/>
      </c>
      <c r="J22" s="68"/>
      <c r="K22" s="69"/>
    </row>
    <row r="23" spans="1:11" ht="15" customHeight="1" x14ac:dyDescent="0.15">
      <c r="A23" s="12">
        <v>4</v>
      </c>
      <c r="B23" s="2"/>
      <c r="C23" s="23"/>
      <c r="D23" s="4" t="str">
        <f t="shared" ca="1" si="1"/>
        <v/>
      </c>
      <c r="E23" s="13"/>
      <c r="F23" s="12">
        <v>4</v>
      </c>
      <c r="G23" s="2"/>
      <c r="H23" s="23"/>
      <c r="I23" s="4" t="str">
        <f t="shared" ca="1" si="0"/>
        <v/>
      </c>
      <c r="J23" s="68"/>
      <c r="K23" s="69"/>
    </row>
    <row r="24" spans="1:11" ht="15" customHeight="1" x14ac:dyDescent="0.15">
      <c r="A24" s="12">
        <v>5</v>
      </c>
      <c r="B24" s="2"/>
      <c r="C24" s="23"/>
      <c r="D24" s="4" t="str">
        <f ca="1">VLOOKUP(DATEDIF(C24,$E$16,"Y"),LIST,2,TRUE)</f>
        <v/>
      </c>
      <c r="E24" s="13"/>
      <c r="F24" s="12">
        <v>5</v>
      </c>
      <c r="G24" s="2"/>
      <c r="H24" s="23"/>
      <c r="I24" s="4" t="str">
        <f t="shared" ca="1" si="0"/>
        <v/>
      </c>
      <c r="J24" s="68"/>
      <c r="K24" s="69"/>
    </row>
    <row r="25" spans="1:11" ht="15" customHeight="1" x14ac:dyDescent="0.15">
      <c r="A25" s="12">
        <v>6</v>
      </c>
      <c r="B25" s="2"/>
      <c r="C25" s="23"/>
      <c r="D25" s="4" t="str">
        <f t="shared" ca="1" si="1"/>
        <v/>
      </c>
      <c r="E25" s="13"/>
      <c r="F25" s="12">
        <v>6</v>
      </c>
      <c r="G25" s="2"/>
      <c r="H25" s="23"/>
      <c r="I25" s="4" t="str">
        <f t="shared" ca="1" si="0"/>
        <v/>
      </c>
      <c r="J25" s="68"/>
      <c r="K25" s="69"/>
    </row>
    <row r="26" spans="1:11" ht="15" customHeight="1" x14ac:dyDescent="0.15">
      <c r="A26" s="12">
        <v>7</v>
      </c>
      <c r="B26" s="2"/>
      <c r="C26" s="23"/>
      <c r="D26" s="4" t="str">
        <f t="shared" ca="1" si="1"/>
        <v/>
      </c>
      <c r="E26" s="13"/>
      <c r="F26" s="12">
        <v>7</v>
      </c>
      <c r="G26" s="2"/>
      <c r="H26" s="23"/>
      <c r="I26" s="4" t="str">
        <f t="shared" ca="1" si="0"/>
        <v/>
      </c>
      <c r="J26" s="68"/>
      <c r="K26" s="69"/>
    </row>
    <row r="27" spans="1:11" ht="15" customHeight="1" x14ac:dyDescent="0.15">
      <c r="A27" s="12">
        <v>8</v>
      </c>
      <c r="B27" s="2"/>
      <c r="C27" s="23"/>
      <c r="D27" s="4" t="str">
        <f t="shared" ca="1" si="1"/>
        <v/>
      </c>
      <c r="E27" s="13"/>
      <c r="F27" s="12">
        <v>8</v>
      </c>
      <c r="G27" s="2"/>
      <c r="H27" s="24"/>
      <c r="I27" s="4" t="str">
        <f t="shared" ca="1" si="0"/>
        <v/>
      </c>
      <c r="J27" s="68"/>
      <c r="K27" s="69"/>
    </row>
    <row r="28" spans="1:11" ht="15" customHeight="1" x14ac:dyDescent="0.15">
      <c r="A28" s="12">
        <v>9</v>
      </c>
      <c r="B28" s="2"/>
      <c r="C28" s="23"/>
      <c r="D28" s="4" t="str">
        <f t="shared" ca="1" si="1"/>
        <v/>
      </c>
      <c r="E28" s="13"/>
      <c r="F28" s="12">
        <v>9</v>
      </c>
      <c r="G28" s="2"/>
      <c r="H28" s="24"/>
      <c r="I28" s="4" t="str">
        <f t="shared" ca="1" si="0"/>
        <v/>
      </c>
      <c r="J28" s="68"/>
      <c r="K28" s="69"/>
    </row>
    <row r="29" spans="1:11" ht="15" customHeight="1" x14ac:dyDescent="0.15">
      <c r="A29" s="12">
        <v>10</v>
      </c>
      <c r="B29" s="2"/>
      <c r="C29" s="23"/>
      <c r="D29" s="4" t="str">
        <f t="shared" ca="1" si="1"/>
        <v/>
      </c>
      <c r="E29" s="13"/>
      <c r="F29" s="12">
        <v>10</v>
      </c>
      <c r="G29" s="2"/>
      <c r="H29" s="24"/>
      <c r="I29" s="4" t="str">
        <f t="shared" ca="1" si="0"/>
        <v/>
      </c>
      <c r="J29" s="68"/>
      <c r="K29" s="69"/>
    </row>
    <row r="30" spans="1:11" ht="15" customHeight="1" x14ac:dyDescent="0.15">
      <c r="A30" s="12">
        <v>11</v>
      </c>
      <c r="B30" s="2"/>
      <c r="C30" s="24"/>
      <c r="D30" s="4" t="str">
        <f t="shared" ca="1" si="1"/>
        <v/>
      </c>
      <c r="E30" s="13"/>
      <c r="F30" s="12">
        <v>11</v>
      </c>
      <c r="G30" s="2"/>
      <c r="H30" s="24"/>
      <c r="I30" s="4" t="str">
        <f t="shared" ca="1" si="0"/>
        <v/>
      </c>
      <c r="J30" s="68"/>
      <c r="K30" s="69"/>
    </row>
    <row r="31" spans="1:11" ht="15" customHeight="1" x14ac:dyDescent="0.15">
      <c r="A31" s="12">
        <v>12</v>
      </c>
      <c r="B31" s="2"/>
      <c r="C31" s="24"/>
      <c r="D31" s="4" t="str">
        <f t="shared" ca="1" si="1"/>
        <v/>
      </c>
      <c r="E31" s="13"/>
      <c r="F31" s="12">
        <v>12</v>
      </c>
      <c r="G31" s="2"/>
      <c r="H31" s="24"/>
      <c r="I31" s="4" t="str">
        <f t="shared" ca="1" si="0"/>
        <v/>
      </c>
      <c r="J31" s="68"/>
      <c r="K31" s="69"/>
    </row>
    <row r="32" spans="1:11" ht="15" customHeight="1" x14ac:dyDescent="0.15">
      <c r="A32" s="12">
        <v>13</v>
      </c>
      <c r="B32" s="2"/>
      <c r="C32" s="23"/>
      <c r="D32" s="4" t="str">
        <f t="shared" ca="1" si="1"/>
        <v/>
      </c>
      <c r="E32" s="13"/>
      <c r="F32" s="12">
        <v>13</v>
      </c>
      <c r="G32" s="2"/>
      <c r="H32" s="24"/>
      <c r="I32" s="4" t="str">
        <f t="shared" ca="1" si="0"/>
        <v/>
      </c>
      <c r="J32" s="68"/>
      <c r="K32" s="69"/>
    </row>
    <row r="33" spans="1:11" ht="15" customHeight="1" x14ac:dyDescent="0.15">
      <c r="A33" s="12">
        <v>14</v>
      </c>
      <c r="B33" s="2"/>
      <c r="C33" s="24"/>
      <c r="D33" s="4" t="str">
        <f t="shared" ca="1" si="1"/>
        <v/>
      </c>
      <c r="E33" s="13"/>
      <c r="F33" s="12">
        <v>14</v>
      </c>
      <c r="G33" s="2"/>
      <c r="H33" s="24"/>
      <c r="I33" s="4" t="str">
        <f t="shared" ca="1" si="0"/>
        <v/>
      </c>
      <c r="J33" s="68"/>
      <c r="K33" s="69"/>
    </row>
    <row r="34" spans="1:11" ht="15" customHeight="1" x14ac:dyDescent="0.15">
      <c r="A34" s="12">
        <v>15</v>
      </c>
      <c r="B34" s="2"/>
      <c r="C34" s="24"/>
      <c r="D34" s="4" t="str">
        <f t="shared" ca="1" si="1"/>
        <v/>
      </c>
      <c r="E34" s="13"/>
      <c r="F34" s="12">
        <v>15</v>
      </c>
      <c r="G34" s="2"/>
      <c r="H34" s="24"/>
      <c r="I34" s="4" t="str">
        <f t="shared" ca="1" si="0"/>
        <v/>
      </c>
      <c r="J34" s="68"/>
      <c r="K34" s="69"/>
    </row>
    <row r="35" spans="1:11" ht="15" customHeight="1" x14ac:dyDescent="0.15">
      <c r="A35" s="12">
        <v>16</v>
      </c>
      <c r="B35" s="2"/>
      <c r="C35" s="24"/>
      <c r="D35" s="4" t="str">
        <f t="shared" ca="1" si="1"/>
        <v/>
      </c>
      <c r="E35" s="13"/>
      <c r="F35" s="12">
        <v>16</v>
      </c>
      <c r="G35" s="2"/>
      <c r="H35" s="24"/>
      <c r="I35" s="4" t="str">
        <f t="shared" ca="1" si="0"/>
        <v/>
      </c>
      <c r="J35" s="68"/>
      <c r="K35" s="69"/>
    </row>
    <row r="36" spans="1:11" ht="15" customHeight="1" x14ac:dyDescent="0.15">
      <c r="A36" s="12">
        <v>17</v>
      </c>
      <c r="B36" s="2"/>
      <c r="C36" s="24"/>
      <c r="D36" s="4" t="str">
        <f t="shared" ca="1" si="1"/>
        <v/>
      </c>
      <c r="E36" s="13"/>
      <c r="F36" s="12">
        <v>17</v>
      </c>
      <c r="G36" s="2"/>
      <c r="H36" s="24"/>
      <c r="I36" s="4" t="str">
        <f t="shared" ca="1" si="0"/>
        <v/>
      </c>
      <c r="J36" s="68"/>
      <c r="K36" s="69"/>
    </row>
    <row r="37" spans="1:11" ht="15" customHeight="1" x14ac:dyDescent="0.15">
      <c r="A37" s="12">
        <v>18</v>
      </c>
      <c r="B37" s="2"/>
      <c r="C37" s="24"/>
      <c r="D37" s="4" t="str">
        <f t="shared" ca="1" si="1"/>
        <v/>
      </c>
      <c r="E37" s="13"/>
      <c r="F37" s="12">
        <v>18</v>
      </c>
      <c r="G37" s="2"/>
      <c r="H37" s="24"/>
      <c r="I37" s="4" t="str">
        <f t="shared" ca="1" si="0"/>
        <v/>
      </c>
      <c r="J37" s="68"/>
      <c r="K37" s="69"/>
    </row>
    <row r="38" spans="1:11" ht="15" customHeight="1" x14ac:dyDescent="0.15">
      <c r="A38" s="12">
        <v>19</v>
      </c>
      <c r="B38" s="2"/>
      <c r="C38" s="24"/>
      <c r="D38" s="4" t="str">
        <f t="shared" ca="1" si="1"/>
        <v/>
      </c>
      <c r="E38" s="13"/>
      <c r="F38" s="12">
        <v>19</v>
      </c>
      <c r="G38" s="2"/>
      <c r="H38" s="24"/>
      <c r="I38" s="4" t="str">
        <f t="shared" ca="1" si="0"/>
        <v/>
      </c>
      <c r="J38" s="68"/>
      <c r="K38" s="69"/>
    </row>
    <row r="39" spans="1:11" ht="15" customHeight="1" x14ac:dyDescent="0.15">
      <c r="A39" s="12">
        <v>20</v>
      </c>
      <c r="B39" s="2"/>
      <c r="C39" s="24"/>
      <c r="D39" s="4" t="str">
        <f t="shared" ca="1" si="1"/>
        <v/>
      </c>
      <c r="E39" s="13"/>
      <c r="F39" s="12">
        <v>20</v>
      </c>
      <c r="G39" s="2"/>
      <c r="H39" s="24"/>
      <c r="I39" s="4" t="str">
        <f t="shared" ca="1" si="0"/>
        <v/>
      </c>
      <c r="J39" s="68"/>
      <c r="K39" s="69"/>
    </row>
    <row r="40" spans="1:11" ht="15" customHeight="1" x14ac:dyDescent="0.15">
      <c r="A40" s="12">
        <v>21</v>
      </c>
      <c r="B40" s="2"/>
      <c r="C40" s="24"/>
      <c r="D40" s="4" t="str">
        <f t="shared" ca="1" si="1"/>
        <v/>
      </c>
      <c r="E40" s="13"/>
      <c r="F40" s="12">
        <v>21</v>
      </c>
      <c r="G40" s="2"/>
      <c r="H40" s="24"/>
      <c r="I40" s="4" t="str">
        <f t="shared" ca="1" si="0"/>
        <v/>
      </c>
      <c r="J40" s="68"/>
      <c r="K40" s="69"/>
    </row>
    <row r="41" spans="1:11" ht="15" customHeight="1" x14ac:dyDescent="0.15">
      <c r="A41" s="12">
        <v>22</v>
      </c>
      <c r="B41" s="2"/>
      <c r="C41" s="24"/>
      <c r="D41" s="4" t="str">
        <f t="shared" ca="1" si="1"/>
        <v/>
      </c>
      <c r="E41" s="13"/>
      <c r="F41" s="12">
        <v>22</v>
      </c>
      <c r="G41" s="2"/>
      <c r="H41" s="24"/>
      <c r="I41" s="4" t="str">
        <f t="shared" ca="1" si="0"/>
        <v/>
      </c>
      <c r="J41" s="68"/>
      <c r="K41" s="69"/>
    </row>
    <row r="42" spans="1:11" ht="15" customHeight="1" x14ac:dyDescent="0.15">
      <c r="A42" s="12">
        <v>23</v>
      </c>
      <c r="B42" s="2"/>
      <c r="C42" s="24"/>
      <c r="D42" s="4" t="str">
        <f t="shared" ca="1" si="1"/>
        <v/>
      </c>
      <c r="E42" s="13"/>
      <c r="F42" s="12">
        <v>23</v>
      </c>
      <c r="G42" s="2"/>
      <c r="H42" s="24"/>
      <c r="I42" s="4" t="str">
        <f t="shared" ca="1" si="0"/>
        <v/>
      </c>
      <c r="J42" s="68"/>
      <c r="K42" s="69"/>
    </row>
    <row r="43" spans="1:11" ht="15" customHeight="1" x14ac:dyDescent="0.15">
      <c r="A43" s="12">
        <v>24</v>
      </c>
      <c r="B43" s="2"/>
      <c r="C43" s="23"/>
      <c r="D43" s="4" t="str">
        <f t="shared" ca="1" si="1"/>
        <v/>
      </c>
      <c r="E43" s="13"/>
      <c r="F43" s="12">
        <v>24</v>
      </c>
      <c r="G43" s="2"/>
      <c r="H43" s="24"/>
      <c r="I43" s="4" t="str">
        <f t="shared" ca="1" si="0"/>
        <v/>
      </c>
      <c r="J43" s="68"/>
      <c r="K43" s="69"/>
    </row>
    <row r="44" spans="1:11" ht="15" customHeight="1" x14ac:dyDescent="0.15">
      <c r="A44" s="12">
        <v>25</v>
      </c>
      <c r="B44" s="2"/>
      <c r="C44" s="24"/>
      <c r="D44" s="4" t="str">
        <f t="shared" ca="1" si="1"/>
        <v/>
      </c>
      <c r="E44" s="13"/>
      <c r="F44" s="12">
        <v>25</v>
      </c>
      <c r="G44" s="2"/>
      <c r="H44" s="24"/>
      <c r="I44" s="4" t="str">
        <f t="shared" ca="1" si="0"/>
        <v/>
      </c>
      <c r="J44" s="68"/>
      <c r="K44" s="69"/>
    </row>
    <row r="45" spans="1:11" ht="15" customHeight="1" x14ac:dyDescent="0.15">
      <c r="A45" s="12">
        <v>26</v>
      </c>
      <c r="B45" s="2"/>
      <c r="C45" s="24"/>
      <c r="D45" s="4" t="str">
        <f t="shared" ca="1" si="1"/>
        <v/>
      </c>
      <c r="E45" s="13"/>
      <c r="F45" s="12">
        <v>26</v>
      </c>
      <c r="G45" s="2"/>
      <c r="H45" s="24"/>
      <c r="I45" s="4" t="str">
        <f t="shared" ca="1" si="0"/>
        <v/>
      </c>
      <c r="J45" s="68"/>
      <c r="K45" s="69"/>
    </row>
    <row r="46" spans="1:11" ht="15" customHeight="1" x14ac:dyDescent="0.15">
      <c r="A46" s="12">
        <v>27</v>
      </c>
      <c r="B46" s="2"/>
      <c r="C46" s="24"/>
      <c r="D46" s="4" t="str">
        <f t="shared" ca="1" si="1"/>
        <v/>
      </c>
      <c r="E46" s="13"/>
      <c r="F46" s="12">
        <v>27</v>
      </c>
      <c r="G46" s="2"/>
      <c r="H46" s="24"/>
      <c r="I46" s="4" t="str">
        <f t="shared" ca="1" si="0"/>
        <v/>
      </c>
      <c r="J46" s="68"/>
      <c r="K46" s="69"/>
    </row>
    <row r="47" spans="1:11" ht="15" customHeight="1" x14ac:dyDescent="0.15">
      <c r="A47" s="12">
        <v>28</v>
      </c>
      <c r="B47" s="2"/>
      <c r="C47" s="24"/>
      <c r="D47" s="4" t="str">
        <f t="shared" ca="1" si="1"/>
        <v/>
      </c>
      <c r="E47" s="13"/>
      <c r="F47" s="12">
        <v>28</v>
      </c>
      <c r="G47" s="2"/>
      <c r="H47" s="24"/>
      <c r="I47" s="4" t="str">
        <f t="shared" ca="1" si="0"/>
        <v/>
      </c>
      <c r="J47" s="68"/>
      <c r="K47" s="69"/>
    </row>
    <row r="48" spans="1:11" ht="15" customHeight="1" x14ac:dyDescent="0.15">
      <c r="A48" s="12">
        <v>29</v>
      </c>
      <c r="B48" s="2"/>
      <c r="C48" s="23"/>
      <c r="D48" s="4" t="str">
        <f t="shared" ca="1" si="1"/>
        <v/>
      </c>
      <c r="E48" s="13"/>
      <c r="F48" s="12">
        <v>29</v>
      </c>
      <c r="G48" s="2"/>
      <c r="H48" s="24"/>
      <c r="I48" s="4" t="str">
        <f t="shared" ca="1" si="0"/>
        <v/>
      </c>
      <c r="J48" s="68"/>
      <c r="K48" s="69"/>
    </row>
    <row r="49" spans="1:11" ht="15" customHeight="1" x14ac:dyDescent="0.15">
      <c r="A49" s="14"/>
      <c r="B49" s="101" t="s">
        <v>79</v>
      </c>
      <c r="C49" s="102"/>
      <c r="D49" s="15">
        <f ca="1">COUNTIF(D20:D48,6)</f>
        <v>0</v>
      </c>
      <c r="E49" s="16"/>
      <c r="F49" s="14"/>
      <c r="G49" s="101" t="s">
        <v>26</v>
      </c>
      <c r="H49" s="102"/>
      <c r="I49" s="15">
        <f ca="1">COUNTIF(I20:I48,3)</f>
        <v>0</v>
      </c>
      <c r="J49" s="63" t="s">
        <v>25</v>
      </c>
      <c r="K49" s="64"/>
    </row>
    <row r="50" spans="1:11" ht="15" customHeight="1" x14ac:dyDescent="0.15">
      <c r="A50" s="14"/>
      <c r="B50" s="101" t="s">
        <v>23</v>
      </c>
      <c r="C50" s="102"/>
      <c r="D50" s="15">
        <f ca="1">COUNTIF(D20:D48,5)</f>
        <v>0</v>
      </c>
      <c r="E50" s="16" t="s">
        <v>25</v>
      </c>
      <c r="F50" s="14"/>
      <c r="G50" s="101" t="s">
        <v>27</v>
      </c>
      <c r="H50" s="102"/>
      <c r="I50" s="15">
        <f ca="1">COUNTIF(I20:I48,2)</f>
        <v>0</v>
      </c>
      <c r="J50" s="63" t="s">
        <v>25</v>
      </c>
      <c r="K50" s="64"/>
    </row>
    <row r="51" spans="1:11" ht="15" customHeight="1" thickBot="1" x14ac:dyDescent="0.2">
      <c r="A51" s="17"/>
      <c r="B51" s="103" t="s">
        <v>24</v>
      </c>
      <c r="C51" s="104"/>
      <c r="D51" s="18">
        <f ca="1">COUNTIF(D20:D48,4)</f>
        <v>0</v>
      </c>
      <c r="E51" s="19" t="s">
        <v>25</v>
      </c>
      <c r="F51" s="17"/>
      <c r="G51" s="103" t="s">
        <v>28</v>
      </c>
      <c r="H51" s="104"/>
      <c r="I51" s="18">
        <f ca="1">COUNTIF(I20:I48,1)</f>
        <v>0</v>
      </c>
      <c r="J51" s="65" t="s">
        <v>25</v>
      </c>
      <c r="K51" s="66"/>
    </row>
    <row r="52" spans="1:11" ht="15" customHeight="1" thickBot="1" x14ac:dyDescent="0.2">
      <c r="A52" s="45" t="s">
        <v>10</v>
      </c>
      <c r="B52" s="46">
        <f>COUNTA(B20:B48)</f>
        <v>0</v>
      </c>
      <c r="C52" s="43" t="s">
        <v>11</v>
      </c>
      <c r="D52" s="43"/>
      <c r="E52" s="47"/>
      <c r="F52" s="45" t="s">
        <v>10</v>
      </c>
      <c r="G52" s="46">
        <f>COUNTA(G20:G48)</f>
        <v>0</v>
      </c>
      <c r="H52" s="47" t="s">
        <v>11</v>
      </c>
      <c r="I52" s="45" t="s">
        <v>14</v>
      </c>
      <c r="J52" s="46">
        <f>+B52+G52</f>
        <v>0</v>
      </c>
      <c r="K52" s="47" t="s">
        <v>11</v>
      </c>
    </row>
    <row r="53" spans="1:11" ht="6.75" customHeight="1" thickBot="1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5" customHeight="1" x14ac:dyDescent="0.15">
      <c r="A54" s="98"/>
      <c r="B54" s="99"/>
      <c r="C54" s="99"/>
      <c r="D54" s="99"/>
      <c r="E54" s="99"/>
      <c r="F54" s="99"/>
      <c r="G54" s="100"/>
      <c r="H54" s="28" t="s">
        <v>47</v>
      </c>
      <c r="I54" s="28">
        <v>0</v>
      </c>
      <c r="J54" s="34" t="s">
        <v>25</v>
      </c>
      <c r="K54" s="31"/>
    </row>
    <row r="55" spans="1:11" ht="15" customHeight="1" x14ac:dyDescent="0.15">
      <c r="A55" s="38"/>
      <c r="B55" s="27"/>
      <c r="C55" s="27"/>
      <c r="D55" s="27"/>
      <c r="F55" s="5"/>
      <c r="G55" s="52"/>
      <c r="H55" s="29" t="s">
        <v>48</v>
      </c>
      <c r="I55" s="29">
        <v>0</v>
      </c>
      <c r="J55" s="35" t="s">
        <v>25</v>
      </c>
      <c r="K55" s="32"/>
    </row>
    <row r="56" spans="1:11" ht="15" customHeight="1" x14ac:dyDescent="0.15">
      <c r="A56" s="38"/>
      <c r="B56" s="27"/>
      <c r="C56" s="27"/>
      <c r="D56" s="27"/>
      <c r="F56" s="5"/>
      <c r="G56" s="52"/>
      <c r="H56" s="29" t="s">
        <v>49</v>
      </c>
      <c r="I56" s="29">
        <v>0</v>
      </c>
      <c r="J56" s="35" t="s">
        <v>25</v>
      </c>
      <c r="K56" s="32"/>
    </row>
    <row r="57" spans="1:11" ht="15" customHeight="1" x14ac:dyDescent="0.15">
      <c r="A57" s="59"/>
      <c r="C57" s="27"/>
      <c r="G57" s="60"/>
      <c r="H57" s="62" t="s">
        <v>50</v>
      </c>
      <c r="I57" s="53">
        <v>0</v>
      </c>
      <c r="J57" s="53" t="s">
        <v>25</v>
      </c>
      <c r="K57" s="55"/>
    </row>
    <row r="58" spans="1:11" ht="15" customHeight="1" x14ac:dyDescent="0.15">
      <c r="A58" s="59"/>
      <c r="C58" s="27"/>
      <c r="G58" s="60"/>
      <c r="H58" s="56" t="s">
        <v>58</v>
      </c>
      <c r="I58" s="56">
        <v>0</v>
      </c>
      <c r="J58" s="57" t="s">
        <v>25</v>
      </c>
      <c r="K58" s="58"/>
    </row>
    <row r="59" spans="1:11" ht="15" customHeight="1" x14ac:dyDescent="0.15">
      <c r="A59" s="59"/>
      <c r="C59" s="27"/>
      <c r="G59" s="60"/>
      <c r="H59" s="56" t="s">
        <v>55</v>
      </c>
      <c r="I59" s="56">
        <v>0</v>
      </c>
      <c r="J59" s="57" t="s">
        <v>59</v>
      </c>
      <c r="K59" s="58"/>
    </row>
    <row r="60" spans="1:11" ht="15" customHeight="1" x14ac:dyDescent="0.15">
      <c r="A60" s="59"/>
      <c r="C60" s="27"/>
      <c r="G60" s="60"/>
      <c r="H60" s="29" t="s">
        <v>56</v>
      </c>
      <c r="I60" s="29">
        <v>0</v>
      </c>
      <c r="J60" s="35" t="s">
        <v>25</v>
      </c>
      <c r="K60" s="32"/>
    </row>
    <row r="61" spans="1:11" ht="15" customHeight="1" thickBot="1" x14ac:dyDescent="0.2">
      <c r="A61" s="95"/>
      <c r="B61" s="96"/>
      <c r="C61" s="96"/>
      <c r="D61" s="96"/>
      <c r="E61" s="96"/>
      <c r="F61" s="96"/>
      <c r="G61" s="97"/>
      <c r="H61" s="49" t="s">
        <v>57</v>
      </c>
      <c r="I61" s="30">
        <v>0</v>
      </c>
      <c r="J61" s="30" t="s">
        <v>25</v>
      </c>
      <c r="K61" s="33"/>
    </row>
    <row r="62" spans="1:11" ht="15" customHeight="1" x14ac:dyDescent="0.15">
      <c r="B62" s="1" t="s">
        <v>15</v>
      </c>
    </row>
  </sheetData>
  <mergeCells count="77">
    <mergeCell ref="J7:K7"/>
    <mergeCell ref="J8:K8"/>
    <mergeCell ref="J9:K9"/>
    <mergeCell ref="A61:G61"/>
    <mergeCell ref="A54:G54"/>
    <mergeCell ref="B49:C49"/>
    <mergeCell ref="B50:C50"/>
    <mergeCell ref="B51:C51"/>
    <mergeCell ref="G49:H49"/>
    <mergeCell ref="G50:H50"/>
    <mergeCell ref="G51:H51"/>
    <mergeCell ref="J11:K11"/>
    <mergeCell ref="J12:K12"/>
    <mergeCell ref="A12:D12"/>
    <mergeCell ref="A8:D8"/>
    <mergeCell ref="A9:D9"/>
    <mergeCell ref="A1:J1"/>
    <mergeCell ref="A3:I3"/>
    <mergeCell ref="A11:D11"/>
    <mergeCell ref="F11:I11"/>
    <mergeCell ref="A6:G6"/>
    <mergeCell ref="H5:I5"/>
    <mergeCell ref="H6:I6"/>
    <mergeCell ref="F9:I9"/>
    <mergeCell ref="A5:G5"/>
    <mergeCell ref="J5:K5"/>
    <mergeCell ref="A7:D7"/>
    <mergeCell ref="F7:I7"/>
    <mergeCell ref="J6:K6"/>
    <mergeCell ref="J10:K10"/>
    <mergeCell ref="A10:D10"/>
    <mergeCell ref="F10:I10"/>
    <mergeCell ref="F8:I8"/>
    <mergeCell ref="F12:I12"/>
    <mergeCell ref="J16:K16"/>
    <mergeCell ref="A19:E19"/>
    <mergeCell ref="J17:K17"/>
    <mergeCell ref="J18:K18"/>
    <mergeCell ref="A13:E13"/>
    <mergeCell ref="F13:K13"/>
    <mergeCell ref="A14:E14"/>
    <mergeCell ref="F14:K14"/>
    <mergeCell ref="A15:E15"/>
    <mergeCell ref="F15:K15"/>
    <mergeCell ref="J20:K20"/>
    <mergeCell ref="J29:K29"/>
    <mergeCell ref="J25:K25"/>
    <mergeCell ref="J41:K41"/>
    <mergeCell ref="J42:K42"/>
    <mergeCell ref="J26:K26"/>
    <mergeCell ref="J27:K27"/>
    <mergeCell ref="J28:K28"/>
    <mergeCell ref="J22:K22"/>
    <mergeCell ref="J23:K23"/>
    <mergeCell ref="J24:K24"/>
    <mergeCell ref="J21:K21"/>
    <mergeCell ref="J43:K43"/>
    <mergeCell ref="J30:K30"/>
    <mergeCell ref="J31:K31"/>
    <mergeCell ref="J32:K32"/>
    <mergeCell ref="J33:K33"/>
    <mergeCell ref="J50:K50"/>
    <mergeCell ref="J51:K51"/>
    <mergeCell ref="A2:K2"/>
    <mergeCell ref="J48:K48"/>
    <mergeCell ref="J44:K44"/>
    <mergeCell ref="J45:K45"/>
    <mergeCell ref="J38:K38"/>
    <mergeCell ref="J39:K39"/>
    <mergeCell ref="J46:K46"/>
    <mergeCell ref="J34:K34"/>
    <mergeCell ref="J35:K35"/>
    <mergeCell ref="J36:K36"/>
    <mergeCell ref="J37:K37"/>
    <mergeCell ref="J49:K49"/>
    <mergeCell ref="J47:K47"/>
    <mergeCell ref="J40:K40"/>
  </mergeCells>
  <phoneticPr fontId="1"/>
  <dataValidations xWindow="821" yWindow="289" count="1">
    <dataValidation allowBlank="1" showInputMessage="1" showErrorMessage="1" prompt="男子か女子を記入" sqref="A6:G6" xr:uid="{00000000-0002-0000-0000-000000000000}"/>
  </dataValidations>
  <printOptions horizontalCentered="1" verticalCentered="1"/>
  <pageMargins left="0.22619047619047619" right="0.39370078740157483" top="0.19685039370078741" bottom="0.19685039370078741" header="0.15748031496062992" footer="0.51181102362204722"/>
  <pageSetup paperSize="9" scale="95" orientation="portrait" horizontalDpi="4294967295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2"/>
  <sheetViews>
    <sheetView showGridLines="0" zoomScaleNormal="100" zoomScaleSheetLayoutView="70" zoomScalePageLayoutView="70" workbookViewId="0">
      <selection activeCell="I18" sqref="I18"/>
    </sheetView>
  </sheetViews>
  <sheetFormatPr defaultColWidth="13" defaultRowHeight="13.5" x14ac:dyDescent="0.15"/>
  <cols>
    <col min="1" max="1" width="3.625" style="1" customWidth="1"/>
    <col min="2" max="2" width="14.125" style="1" customWidth="1"/>
    <col min="3" max="3" width="12.625" style="1" bestFit="1" customWidth="1"/>
    <col min="4" max="4" width="8.375" style="1" bestFit="1" customWidth="1"/>
    <col min="5" max="5" width="11.25" style="1" customWidth="1"/>
    <col min="6" max="6" width="4.5" style="1" bestFit="1" customWidth="1"/>
    <col min="7" max="7" width="14.125" style="1" customWidth="1"/>
    <col min="8" max="8" width="12.625" style="1" bestFit="1" customWidth="1"/>
    <col min="9" max="9" width="4.75" style="1" customWidth="1"/>
    <col min="10" max="10" width="12.625" style="1" customWidth="1"/>
    <col min="11" max="11" width="3.375" style="1" bestFit="1" customWidth="1"/>
    <col min="12" max="16384" width="13" style="1"/>
  </cols>
  <sheetData>
    <row r="1" spans="1:11" ht="20.25" customHeight="1" x14ac:dyDescent="0.15">
      <c r="A1" s="85" t="s">
        <v>80</v>
      </c>
      <c r="B1" s="85"/>
      <c r="C1" s="85"/>
      <c r="D1" s="85"/>
      <c r="E1" s="85"/>
      <c r="F1" s="85"/>
      <c r="G1" s="85"/>
      <c r="H1" s="85"/>
      <c r="I1" s="85"/>
      <c r="J1" s="85"/>
    </row>
    <row r="2" spans="1:11" ht="24" x14ac:dyDescent="0.15">
      <c r="A2" s="67" t="s">
        <v>77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20.25" customHeight="1" x14ac:dyDescent="0.15">
      <c r="A3" s="86">
        <v>45396</v>
      </c>
      <c r="B3" s="86"/>
      <c r="C3" s="86"/>
      <c r="D3" s="86"/>
      <c r="E3" s="86"/>
      <c r="F3" s="86"/>
      <c r="G3" s="86"/>
      <c r="H3" s="86"/>
      <c r="I3" s="86"/>
      <c r="J3" s="1" t="s">
        <v>0</v>
      </c>
    </row>
    <row r="4" spans="1:11" ht="8.25" customHeight="1" x14ac:dyDescent="0.15"/>
    <row r="5" spans="1:11" s="5" customFormat="1" x14ac:dyDescent="0.15">
      <c r="A5" s="90" t="s">
        <v>1</v>
      </c>
      <c r="B5" s="92"/>
      <c r="C5" s="92"/>
      <c r="D5" s="92"/>
      <c r="E5" s="92"/>
      <c r="F5" s="92"/>
      <c r="G5" s="91"/>
      <c r="H5" s="90" t="s">
        <v>29</v>
      </c>
      <c r="I5" s="91"/>
      <c r="J5" s="90" t="s">
        <v>13</v>
      </c>
      <c r="K5" s="91"/>
    </row>
    <row r="6" spans="1:11" ht="13.5" customHeight="1" x14ac:dyDescent="0.15">
      <c r="A6" s="87"/>
      <c r="B6" s="88"/>
      <c r="C6" s="88"/>
      <c r="D6" s="88"/>
      <c r="E6" s="88"/>
      <c r="F6" s="88"/>
      <c r="G6" s="89"/>
      <c r="H6" s="87"/>
      <c r="I6" s="89"/>
      <c r="J6" s="68"/>
      <c r="K6" s="94"/>
    </row>
    <row r="7" spans="1:11" x14ac:dyDescent="0.15">
      <c r="A7" s="93" t="s">
        <v>2</v>
      </c>
      <c r="B7" s="93"/>
      <c r="C7" s="93"/>
      <c r="D7" s="93"/>
      <c r="E7" s="6" t="s">
        <v>71</v>
      </c>
      <c r="F7" s="93" t="s">
        <v>2</v>
      </c>
      <c r="G7" s="93"/>
      <c r="H7" s="93"/>
      <c r="I7" s="93"/>
      <c r="J7" s="90" t="s">
        <v>73</v>
      </c>
      <c r="K7" s="91"/>
    </row>
    <row r="8" spans="1:11" x14ac:dyDescent="0.15">
      <c r="A8" s="70"/>
      <c r="B8" s="70"/>
      <c r="C8" s="70"/>
      <c r="D8" s="70"/>
      <c r="E8" s="4" t="s">
        <v>62</v>
      </c>
      <c r="F8" s="70"/>
      <c r="G8" s="70"/>
      <c r="H8" s="70"/>
      <c r="I8" s="70"/>
      <c r="J8" s="68"/>
      <c r="K8" s="94"/>
    </row>
    <row r="9" spans="1:11" x14ac:dyDescent="0.15">
      <c r="A9" s="70"/>
      <c r="B9" s="70"/>
      <c r="C9" s="70"/>
      <c r="D9" s="70"/>
      <c r="E9" s="4" t="s">
        <v>64</v>
      </c>
      <c r="F9" s="70"/>
      <c r="G9" s="70"/>
      <c r="H9" s="70"/>
      <c r="I9" s="70"/>
      <c r="J9" s="68"/>
      <c r="K9" s="94"/>
    </row>
    <row r="10" spans="1:11" x14ac:dyDescent="0.15">
      <c r="A10" s="93" t="s">
        <v>16</v>
      </c>
      <c r="B10" s="93"/>
      <c r="C10" s="93"/>
      <c r="D10" s="93"/>
      <c r="E10" s="6" t="s">
        <v>72</v>
      </c>
      <c r="F10" s="93" t="s">
        <v>16</v>
      </c>
      <c r="G10" s="93"/>
      <c r="H10" s="93"/>
      <c r="I10" s="93"/>
      <c r="J10" s="90" t="s">
        <v>74</v>
      </c>
      <c r="K10" s="91"/>
    </row>
    <row r="11" spans="1:11" ht="15" customHeight="1" x14ac:dyDescent="0.15">
      <c r="A11" s="70"/>
      <c r="B11" s="70"/>
      <c r="C11" s="70"/>
      <c r="D11" s="70"/>
      <c r="E11" s="4" t="s">
        <v>75</v>
      </c>
      <c r="F11" s="70"/>
      <c r="G11" s="70"/>
      <c r="H11" s="70"/>
      <c r="I11" s="70"/>
      <c r="J11" s="68"/>
      <c r="K11" s="94"/>
    </row>
    <row r="12" spans="1:11" ht="15" customHeight="1" x14ac:dyDescent="0.15">
      <c r="A12" s="70"/>
      <c r="B12" s="70"/>
      <c r="C12" s="70"/>
      <c r="D12" s="70"/>
      <c r="E12" s="4" t="s">
        <v>64</v>
      </c>
      <c r="F12" s="70"/>
      <c r="G12" s="70"/>
      <c r="H12" s="70"/>
      <c r="I12" s="70"/>
      <c r="J12" s="68"/>
      <c r="K12" s="94"/>
    </row>
    <row r="13" spans="1:11" ht="15" customHeight="1" x14ac:dyDescent="0.15">
      <c r="A13" s="77" t="s">
        <v>76</v>
      </c>
      <c r="B13" s="77"/>
      <c r="C13" s="77"/>
      <c r="D13" s="77"/>
      <c r="E13" s="77"/>
      <c r="F13" s="78" t="s">
        <v>76</v>
      </c>
      <c r="G13" s="79"/>
      <c r="H13" s="79"/>
      <c r="I13" s="79"/>
      <c r="J13" s="79"/>
      <c r="K13" s="80"/>
    </row>
    <row r="14" spans="1:11" ht="15" customHeight="1" x14ac:dyDescent="0.1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11" ht="15" customHeight="1" thickBot="1" x14ac:dyDescent="0.2">
      <c r="A15" s="82"/>
      <c r="B15" s="83"/>
      <c r="C15" s="83"/>
      <c r="D15" s="83"/>
      <c r="E15" s="84"/>
      <c r="F15" s="82"/>
      <c r="G15" s="83"/>
      <c r="H15" s="83"/>
      <c r="I15" s="83"/>
      <c r="J15" s="83"/>
      <c r="K15" s="84"/>
    </row>
    <row r="16" spans="1:11" x14ac:dyDescent="0.15">
      <c r="A16" s="7"/>
      <c r="B16" s="11" t="s">
        <v>8</v>
      </c>
      <c r="C16" s="8" t="s">
        <v>17</v>
      </c>
      <c r="D16" s="8"/>
      <c r="E16" s="26">
        <f ca="1">DATE(YEAR(TODAY())-(MONTH(TODAY())&lt;=3)*1,4,1)</f>
        <v>45383</v>
      </c>
      <c r="F16" s="7"/>
      <c r="G16" s="11" t="s">
        <v>9</v>
      </c>
      <c r="H16" s="8" t="s">
        <v>18</v>
      </c>
      <c r="I16" s="8"/>
      <c r="J16" s="71"/>
      <c r="K16" s="72"/>
    </row>
    <row r="17" spans="1:11" ht="15" customHeight="1" x14ac:dyDescent="0.15">
      <c r="A17" s="12" t="s">
        <v>51</v>
      </c>
      <c r="B17" s="4" t="s">
        <v>4</v>
      </c>
      <c r="C17" s="4" t="s">
        <v>5</v>
      </c>
      <c r="D17" s="4" t="s">
        <v>6</v>
      </c>
      <c r="E17" s="13" t="s">
        <v>7</v>
      </c>
      <c r="F17" s="12" t="s">
        <v>54</v>
      </c>
      <c r="G17" s="4" t="s">
        <v>4</v>
      </c>
      <c r="H17" s="4" t="s">
        <v>5</v>
      </c>
      <c r="I17" s="4" t="s">
        <v>6</v>
      </c>
      <c r="J17" s="68" t="s">
        <v>7</v>
      </c>
      <c r="K17" s="69"/>
    </row>
    <row r="18" spans="1:11" ht="15" customHeight="1" x14ac:dyDescent="0.15">
      <c r="A18" s="10" t="s">
        <v>12</v>
      </c>
      <c r="B18" s="3" t="s">
        <v>52</v>
      </c>
      <c r="C18" s="22">
        <v>41202</v>
      </c>
      <c r="D18" s="21">
        <v>6</v>
      </c>
      <c r="E18" s="20" t="s">
        <v>21</v>
      </c>
      <c r="F18" s="10" t="s">
        <v>12</v>
      </c>
      <c r="G18" s="3" t="s">
        <v>53</v>
      </c>
      <c r="H18" s="22">
        <v>42330</v>
      </c>
      <c r="I18" s="21">
        <v>3</v>
      </c>
      <c r="J18" s="75" t="s">
        <v>22</v>
      </c>
      <c r="K18" s="76"/>
    </row>
    <row r="19" spans="1:11" ht="15" customHeight="1" x14ac:dyDescent="0.15">
      <c r="A19" s="73"/>
      <c r="B19" s="74"/>
      <c r="C19" s="74"/>
      <c r="D19" s="74"/>
      <c r="E19" s="69"/>
      <c r="F19" s="73"/>
      <c r="G19" s="74"/>
      <c r="H19" s="74"/>
      <c r="I19" s="74"/>
      <c r="J19" s="74"/>
      <c r="K19" s="69"/>
    </row>
    <row r="20" spans="1:11" ht="15" customHeight="1" x14ac:dyDescent="0.15">
      <c r="A20" s="12">
        <v>1</v>
      </c>
      <c r="B20" s="2"/>
      <c r="C20" s="23"/>
      <c r="D20" s="4"/>
      <c r="E20" s="9"/>
      <c r="F20" s="12">
        <v>1</v>
      </c>
      <c r="G20" s="2"/>
      <c r="H20" s="23"/>
      <c r="I20" s="4"/>
      <c r="J20" s="68"/>
      <c r="K20" s="69"/>
    </row>
    <row r="21" spans="1:11" ht="15" customHeight="1" x14ac:dyDescent="0.15">
      <c r="A21" s="12">
        <v>2</v>
      </c>
      <c r="B21" s="2"/>
      <c r="C21" s="23"/>
      <c r="D21" s="4"/>
      <c r="E21" s="9"/>
      <c r="F21" s="12">
        <v>2</v>
      </c>
      <c r="G21" s="2"/>
      <c r="H21" s="24"/>
      <c r="I21" s="4"/>
      <c r="J21" s="68"/>
      <c r="K21" s="69"/>
    </row>
    <row r="22" spans="1:11" ht="15" customHeight="1" x14ac:dyDescent="0.15">
      <c r="A22" s="12">
        <v>3</v>
      </c>
      <c r="B22" s="2"/>
      <c r="C22" s="23"/>
      <c r="D22" s="4"/>
      <c r="E22" s="9"/>
      <c r="F22" s="12">
        <v>3</v>
      </c>
      <c r="G22" s="2"/>
      <c r="H22" s="24"/>
      <c r="I22" s="4"/>
      <c r="J22" s="68"/>
      <c r="K22" s="69"/>
    </row>
    <row r="23" spans="1:11" ht="15" customHeight="1" x14ac:dyDescent="0.15">
      <c r="A23" s="12">
        <v>4</v>
      </c>
      <c r="B23" s="2"/>
      <c r="C23" s="24"/>
      <c r="D23" s="4"/>
      <c r="E23" s="9"/>
      <c r="F23" s="12">
        <v>4</v>
      </c>
      <c r="G23" s="2"/>
      <c r="H23" s="24"/>
      <c r="I23" s="4"/>
      <c r="J23" s="68"/>
      <c r="K23" s="69"/>
    </row>
    <row r="24" spans="1:11" ht="15" customHeight="1" x14ac:dyDescent="0.15">
      <c r="A24" s="12">
        <v>5</v>
      </c>
      <c r="B24" s="2"/>
      <c r="C24" s="24"/>
      <c r="D24" s="4"/>
      <c r="E24" s="9"/>
      <c r="F24" s="12">
        <v>5</v>
      </c>
      <c r="G24" s="2"/>
      <c r="H24" s="24"/>
      <c r="I24" s="4"/>
      <c r="J24" s="68"/>
      <c r="K24" s="69"/>
    </row>
    <row r="25" spans="1:11" ht="15" customHeight="1" x14ac:dyDescent="0.15">
      <c r="A25" s="12">
        <v>6</v>
      </c>
      <c r="B25" s="2"/>
      <c r="C25" s="24"/>
      <c r="D25" s="4"/>
      <c r="E25" s="9"/>
      <c r="F25" s="12">
        <v>6</v>
      </c>
      <c r="G25" s="2"/>
      <c r="H25" s="24"/>
      <c r="I25" s="4"/>
      <c r="J25" s="68"/>
      <c r="K25" s="69"/>
    </row>
    <row r="26" spans="1:11" ht="15" customHeight="1" x14ac:dyDescent="0.15">
      <c r="A26" s="12">
        <v>7</v>
      </c>
      <c r="B26" s="2"/>
      <c r="C26" s="24"/>
      <c r="D26" s="4"/>
      <c r="E26" s="9"/>
      <c r="F26" s="12">
        <v>7</v>
      </c>
      <c r="G26" s="2"/>
      <c r="H26" s="24"/>
      <c r="I26" s="4"/>
      <c r="J26" s="68"/>
      <c r="K26" s="69"/>
    </row>
    <row r="27" spans="1:11" ht="15" customHeight="1" x14ac:dyDescent="0.15">
      <c r="A27" s="12">
        <v>8</v>
      </c>
      <c r="B27" s="2"/>
      <c r="C27" s="24"/>
      <c r="D27" s="4"/>
      <c r="E27" s="9"/>
      <c r="F27" s="12">
        <v>8</v>
      </c>
      <c r="G27" s="2"/>
      <c r="H27" s="24"/>
      <c r="I27" s="4"/>
      <c r="J27" s="68"/>
      <c r="K27" s="69"/>
    </row>
    <row r="28" spans="1:11" ht="15" customHeight="1" x14ac:dyDescent="0.15">
      <c r="A28" s="12">
        <v>9</v>
      </c>
      <c r="B28" s="2"/>
      <c r="C28" s="24"/>
      <c r="D28" s="4"/>
      <c r="E28" s="9"/>
      <c r="F28" s="12">
        <v>9</v>
      </c>
      <c r="G28" s="2"/>
      <c r="H28" s="24"/>
      <c r="I28" s="4"/>
      <c r="J28" s="68"/>
      <c r="K28" s="69"/>
    </row>
    <row r="29" spans="1:11" ht="15" customHeight="1" x14ac:dyDescent="0.15">
      <c r="A29" s="12">
        <v>10</v>
      </c>
      <c r="B29" s="2"/>
      <c r="C29" s="24"/>
      <c r="D29" s="4"/>
      <c r="E29" s="9"/>
      <c r="F29" s="12">
        <v>10</v>
      </c>
      <c r="G29" s="2"/>
      <c r="H29" s="24"/>
      <c r="I29" s="4"/>
      <c r="J29" s="68"/>
      <c r="K29" s="69"/>
    </row>
    <row r="30" spans="1:11" ht="15" customHeight="1" x14ac:dyDescent="0.15">
      <c r="A30" s="12">
        <v>11</v>
      </c>
      <c r="B30" s="2"/>
      <c r="C30" s="24"/>
      <c r="D30" s="4"/>
      <c r="E30" s="9"/>
      <c r="F30" s="12">
        <v>11</v>
      </c>
      <c r="G30" s="2"/>
      <c r="H30" s="24"/>
      <c r="I30" s="4"/>
      <c r="J30" s="68"/>
      <c r="K30" s="69"/>
    </row>
    <row r="31" spans="1:11" ht="15" customHeight="1" x14ac:dyDescent="0.15">
      <c r="A31" s="12">
        <v>12</v>
      </c>
      <c r="B31" s="2"/>
      <c r="C31" s="24"/>
      <c r="D31" s="4"/>
      <c r="E31" s="9"/>
      <c r="F31" s="12">
        <v>12</v>
      </c>
      <c r="G31" s="2"/>
      <c r="H31" s="24"/>
      <c r="I31" s="4"/>
      <c r="J31" s="68"/>
      <c r="K31" s="69"/>
    </row>
    <row r="32" spans="1:11" ht="15" customHeight="1" x14ac:dyDescent="0.15">
      <c r="A32" s="12">
        <v>13</v>
      </c>
      <c r="B32" s="2"/>
      <c r="C32" s="24"/>
      <c r="D32" s="4"/>
      <c r="E32" s="9"/>
      <c r="F32" s="12">
        <v>13</v>
      </c>
      <c r="G32" s="2"/>
      <c r="H32" s="24"/>
      <c r="I32" s="4"/>
      <c r="J32" s="68"/>
      <c r="K32" s="69"/>
    </row>
    <row r="33" spans="1:11" ht="15" customHeight="1" x14ac:dyDescent="0.15">
      <c r="A33" s="12">
        <v>14</v>
      </c>
      <c r="B33" s="2"/>
      <c r="C33" s="24"/>
      <c r="D33" s="4"/>
      <c r="E33" s="9"/>
      <c r="F33" s="12">
        <v>14</v>
      </c>
      <c r="G33" s="2"/>
      <c r="H33" s="24"/>
      <c r="I33" s="4"/>
      <c r="J33" s="68"/>
      <c r="K33" s="69"/>
    </row>
    <row r="34" spans="1:11" ht="15" customHeight="1" x14ac:dyDescent="0.15">
      <c r="A34" s="12">
        <v>15</v>
      </c>
      <c r="B34" s="2"/>
      <c r="C34" s="24"/>
      <c r="D34" s="4"/>
      <c r="E34" s="9"/>
      <c r="F34" s="12">
        <v>15</v>
      </c>
      <c r="G34" s="2"/>
      <c r="H34" s="24"/>
      <c r="I34" s="4"/>
      <c r="J34" s="68"/>
      <c r="K34" s="69"/>
    </row>
    <row r="35" spans="1:11" ht="15" customHeight="1" x14ac:dyDescent="0.15">
      <c r="A35" s="12">
        <v>16</v>
      </c>
      <c r="B35" s="2"/>
      <c r="C35" s="24"/>
      <c r="D35" s="4"/>
      <c r="E35" s="9"/>
      <c r="F35" s="12">
        <v>16</v>
      </c>
      <c r="G35" s="2"/>
      <c r="H35" s="24"/>
      <c r="I35" s="4"/>
      <c r="J35" s="68"/>
      <c r="K35" s="69"/>
    </row>
    <row r="36" spans="1:11" ht="15" customHeight="1" x14ac:dyDescent="0.15">
      <c r="A36" s="12">
        <v>17</v>
      </c>
      <c r="B36" s="2"/>
      <c r="C36" s="24"/>
      <c r="D36" s="4"/>
      <c r="E36" s="9"/>
      <c r="F36" s="12">
        <v>17</v>
      </c>
      <c r="G36" s="2"/>
      <c r="H36" s="24"/>
      <c r="I36" s="4"/>
      <c r="J36" s="68"/>
      <c r="K36" s="69"/>
    </row>
    <row r="37" spans="1:11" ht="15" customHeight="1" x14ac:dyDescent="0.15">
      <c r="A37" s="12">
        <v>18</v>
      </c>
      <c r="B37" s="2"/>
      <c r="C37" s="24"/>
      <c r="D37" s="4"/>
      <c r="E37" s="9"/>
      <c r="F37" s="12">
        <v>18</v>
      </c>
      <c r="G37" s="2"/>
      <c r="H37" s="24"/>
      <c r="I37" s="4"/>
      <c r="J37" s="68"/>
      <c r="K37" s="69"/>
    </row>
    <row r="38" spans="1:11" ht="15" customHeight="1" x14ac:dyDescent="0.15">
      <c r="A38" s="12">
        <v>19</v>
      </c>
      <c r="B38" s="2"/>
      <c r="C38" s="24"/>
      <c r="D38" s="4"/>
      <c r="E38" s="9"/>
      <c r="F38" s="12">
        <v>19</v>
      </c>
      <c r="G38" s="2"/>
      <c r="H38" s="24"/>
      <c r="I38" s="4"/>
      <c r="J38" s="68"/>
      <c r="K38" s="69"/>
    </row>
    <row r="39" spans="1:11" ht="15" customHeight="1" x14ac:dyDescent="0.15">
      <c r="A39" s="12">
        <v>20</v>
      </c>
      <c r="B39" s="2"/>
      <c r="C39" s="24"/>
      <c r="D39" s="4"/>
      <c r="E39" s="9"/>
      <c r="F39" s="12">
        <v>20</v>
      </c>
      <c r="G39" s="2"/>
      <c r="H39" s="24"/>
      <c r="I39" s="4"/>
      <c r="J39" s="68"/>
      <c r="K39" s="69"/>
    </row>
    <row r="40" spans="1:11" ht="15" customHeight="1" x14ac:dyDescent="0.15">
      <c r="A40" s="12">
        <v>21</v>
      </c>
      <c r="B40" s="2"/>
      <c r="C40" s="24"/>
      <c r="D40" s="4"/>
      <c r="E40" s="9"/>
      <c r="F40" s="12">
        <v>21</v>
      </c>
      <c r="G40" s="2"/>
      <c r="H40" s="24"/>
      <c r="I40" s="4"/>
      <c r="J40" s="68"/>
      <c r="K40" s="69"/>
    </row>
    <row r="41" spans="1:11" ht="15" customHeight="1" x14ac:dyDescent="0.15">
      <c r="A41" s="12">
        <v>22</v>
      </c>
      <c r="B41" s="2"/>
      <c r="C41" s="24"/>
      <c r="D41" s="4"/>
      <c r="E41" s="9"/>
      <c r="F41" s="12">
        <v>22</v>
      </c>
      <c r="G41" s="2"/>
      <c r="H41" s="24"/>
      <c r="I41" s="4"/>
      <c r="J41" s="68"/>
      <c r="K41" s="69"/>
    </row>
    <row r="42" spans="1:11" ht="15" customHeight="1" x14ac:dyDescent="0.15">
      <c r="A42" s="12">
        <v>23</v>
      </c>
      <c r="B42" s="2"/>
      <c r="C42" s="24"/>
      <c r="D42" s="4"/>
      <c r="E42" s="9"/>
      <c r="F42" s="12">
        <v>23</v>
      </c>
      <c r="G42" s="2"/>
      <c r="H42" s="24"/>
      <c r="I42" s="4"/>
      <c r="J42" s="68"/>
      <c r="K42" s="69"/>
    </row>
    <row r="43" spans="1:11" ht="15" customHeight="1" x14ac:dyDescent="0.15">
      <c r="A43" s="12">
        <v>24</v>
      </c>
      <c r="B43" s="2"/>
      <c r="C43" s="24"/>
      <c r="D43" s="4"/>
      <c r="E43" s="9"/>
      <c r="F43" s="12">
        <v>24</v>
      </c>
      <c r="G43" s="2"/>
      <c r="H43" s="24"/>
      <c r="I43" s="4"/>
      <c r="J43" s="68"/>
      <c r="K43" s="69"/>
    </row>
    <row r="44" spans="1:11" ht="15" customHeight="1" x14ac:dyDescent="0.15">
      <c r="A44" s="12">
        <v>25</v>
      </c>
      <c r="B44" s="2"/>
      <c r="C44" s="24"/>
      <c r="D44" s="4"/>
      <c r="E44" s="9"/>
      <c r="F44" s="12">
        <v>25</v>
      </c>
      <c r="G44" s="2"/>
      <c r="H44" s="24"/>
      <c r="I44" s="4"/>
      <c r="J44" s="68"/>
      <c r="K44" s="69"/>
    </row>
    <row r="45" spans="1:11" ht="15" customHeight="1" x14ac:dyDescent="0.15">
      <c r="A45" s="12">
        <v>26</v>
      </c>
      <c r="B45" s="2"/>
      <c r="C45" s="24"/>
      <c r="D45" s="4"/>
      <c r="E45" s="9"/>
      <c r="F45" s="12">
        <v>26</v>
      </c>
      <c r="G45" s="2"/>
      <c r="H45" s="24"/>
      <c r="I45" s="4"/>
      <c r="J45" s="68"/>
      <c r="K45" s="69"/>
    </row>
    <row r="46" spans="1:11" ht="15" customHeight="1" x14ac:dyDescent="0.15">
      <c r="A46" s="12">
        <v>27</v>
      </c>
      <c r="B46" s="2"/>
      <c r="C46" s="24"/>
      <c r="D46" s="4"/>
      <c r="E46" s="9"/>
      <c r="F46" s="12">
        <v>27</v>
      </c>
      <c r="G46" s="2"/>
      <c r="H46" s="24"/>
      <c r="I46" s="4"/>
      <c r="J46" s="68"/>
      <c r="K46" s="69"/>
    </row>
    <row r="47" spans="1:11" ht="15" customHeight="1" x14ac:dyDescent="0.15">
      <c r="A47" s="12">
        <v>28</v>
      </c>
      <c r="B47" s="2"/>
      <c r="C47" s="24"/>
      <c r="D47" s="4"/>
      <c r="E47" s="9"/>
      <c r="F47" s="12">
        <v>28</v>
      </c>
      <c r="G47" s="2"/>
      <c r="H47" s="24"/>
      <c r="I47" s="4"/>
      <c r="J47" s="68"/>
      <c r="K47" s="69"/>
    </row>
    <row r="48" spans="1:11" ht="15" customHeight="1" x14ac:dyDescent="0.15">
      <c r="A48" s="12">
        <v>29</v>
      </c>
      <c r="B48" s="2"/>
      <c r="C48" s="24"/>
      <c r="D48" s="4"/>
      <c r="E48" s="9"/>
      <c r="F48" s="12">
        <v>29</v>
      </c>
      <c r="G48" s="2"/>
      <c r="H48" s="24"/>
      <c r="I48" s="4"/>
      <c r="J48" s="68"/>
      <c r="K48" s="69"/>
    </row>
    <row r="49" spans="1:11" ht="15" customHeight="1" x14ac:dyDescent="0.15">
      <c r="A49" s="14"/>
      <c r="B49" s="101" t="s">
        <v>79</v>
      </c>
      <c r="C49" s="102"/>
      <c r="D49" s="15"/>
      <c r="E49" s="16" t="s">
        <v>25</v>
      </c>
      <c r="F49" s="14"/>
      <c r="G49" s="101" t="s">
        <v>26</v>
      </c>
      <c r="H49" s="102"/>
      <c r="I49" s="15"/>
      <c r="J49" s="63" t="s">
        <v>25</v>
      </c>
      <c r="K49" s="64"/>
    </row>
    <row r="50" spans="1:11" ht="15" customHeight="1" x14ac:dyDescent="0.15">
      <c r="A50" s="14"/>
      <c r="B50" s="101" t="s">
        <v>23</v>
      </c>
      <c r="C50" s="102"/>
      <c r="D50" s="15"/>
      <c r="E50" s="16" t="s">
        <v>25</v>
      </c>
      <c r="F50" s="14"/>
      <c r="G50" s="101" t="s">
        <v>27</v>
      </c>
      <c r="H50" s="102"/>
      <c r="I50" s="15"/>
      <c r="J50" s="63" t="s">
        <v>25</v>
      </c>
      <c r="K50" s="64"/>
    </row>
    <row r="51" spans="1:11" ht="15" customHeight="1" thickBot="1" x14ac:dyDescent="0.2">
      <c r="A51" s="17"/>
      <c r="B51" s="103" t="s">
        <v>24</v>
      </c>
      <c r="C51" s="104"/>
      <c r="D51" s="18"/>
      <c r="E51" s="19" t="s">
        <v>25</v>
      </c>
      <c r="F51" s="17"/>
      <c r="G51" s="103" t="s">
        <v>28</v>
      </c>
      <c r="H51" s="104"/>
      <c r="I51" s="18"/>
      <c r="J51" s="65" t="s">
        <v>25</v>
      </c>
      <c r="K51" s="66"/>
    </row>
    <row r="52" spans="1:11" ht="15" customHeight="1" thickBot="1" x14ac:dyDescent="0.2">
      <c r="A52" s="45" t="s">
        <v>10</v>
      </c>
      <c r="B52" s="46">
        <f>COUNTA(B20:B48)</f>
        <v>0</v>
      </c>
      <c r="C52" s="43" t="s">
        <v>11</v>
      </c>
      <c r="D52" s="43"/>
      <c r="E52" s="47"/>
      <c r="F52" s="45" t="s">
        <v>10</v>
      </c>
      <c r="G52" s="46">
        <f>COUNTA(G20:G48)</f>
        <v>0</v>
      </c>
      <c r="H52" s="47" t="s">
        <v>11</v>
      </c>
      <c r="I52" s="45" t="s">
        <v>14</v>
      </c>
      <c r="J52" s="46">
        <f>+B52+G52</f>
        <v>0</v>
      </c>
      <c r="K52" s="47" t="s">
        <v>11</v>
      </c>
    </row>
    <row r="53" spans="1:11" ht="6.75" customHeight="1" thickBot="1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5" customHeight="1" x14ac:dyDescent="0.15">
      <c r="A54" s="36"/>
      <c r="B54" s="37"/>
      <c r="C54" s="37"/>
      <c r="D54" s="37"/>
      <c r="E54" s="48"/>
      <c r="F54" s="50"/>
      <c r="G54" s="51"/>
      <c r="H54" s="28" t="s">
        <v>47</v>
      </c>
      <c r="I54" s="28"/>
      <c r="J54" s="34" t="s">
        <v>25</v>
      </c>
      <c r="K54" s="31"/>
    </row>
    <row r="55" spans="1:11" ht="15" customHeight="1" x14ac:dyDescent="0.15">
      <c r="A55" s="38"/>
      <c r="B55" s="27"/>
      <c r="C55" s="27"/>
      <c r="D55" s="27"/>
      <c r="F55" s="5"/>
      <c r="G55" s="52"/>
      <c r="H55" s="56" t="s">
        <v>48</v>
      </c>
      <c r="I55" s="56"/>
      <c r="J55" s="57" t="s">
        <v>25</v>
      </c>
      <c r="K55" s="58"/>
    </row>
    <row r="56" spans="1:11" ht="15" customHeight="1" x14ac:dyDescent="0.15">
      <c r="A56" s="38"/>
      <c r="B56" s="27"/>
      <c r="C56" s="27"/>
      <c r="D56" s="27"/>
      <c r="F56" s="5"/>
      <c r="G56" s="52"/>
      <c r="H56" s="29" t="s">
        <v>49</v>
      </c>
      <c r="I56" s="29"/>
      <c r="J56" s="35" t="s">
        <v>25</v>
      </c>
      <c r="K56" s="58"/>
    </row>
    <row r="57" spans="1:11" ht="15" customHeight="1" x14ac:dyDescent="0.15">
      <c r="A57" s="38"/>
      <c r="B57" s="27"/>
      <c r="C57" s="27"/>
      <c r="D57" s="27"/>
      <c r="F57" s="5"/>
      <c r="G57" s="52"/>
      <c r="H57" s="62" t="s">
        <v>50</v>
      </c>
      <c r="I57" s="53"/>
      <c r="J57" s="53" t="s">
        <v>25</v>
      </c>
      <c r="K57" s="32"/>
    </row>
    <row r="58" spans="1:11" ht="15" customHeight="1" x14ac:dyDescent="0.15">
      <c r="A58" s="38"/>
      <c r="B58" s="27"/>
      <c r="C58" s="27"/>
      <c r="D58" s="27"/>
      <c r="F58" s="5"/>
      <c r="G58" s="52"/>
      <c r="H58" s="56" t="s">
        <v>58</v>
      </c>
      <c r="I58" s="56"/>
      <c r="J58" s="57" t="s">
        <v>25</v>
      </c>
      <c r="K58" s="58"/>
    </row>
    <row r="59" spans="1:11" ht="15" customHeight="1" x14ac:dyDescent="0.15">
      <c r="A59" s="38"/>
      <c r="B59" s="27"/>
      <c r="C59" s="27"/>
      <c r="D59" s="27"/>
      <c r="F59" s="5"/>
      <c r="G59" s="52"/>
      <c r="H59" s="56" t="s">
        <v>55</v>
      </c>
      <c r="I59" s="56"/>
      <c r="J59" s="57" t="s">
        <v>59</v>
      </c>
      <c r="K59" s="58"/>
    </row>
    <row r="60" spans="1:11" ht="15" customHeight="1" x14ac:dyDescent="0.15">
      <c r="A60" s="38"/>
      <c r="B60" s="27"/>
      <c r="C60" s="27"/>
      <c r="D60" s="27"/>
      <c r="F60" s="5"/>
      <c r="G60" s="52"/>
      <c r="H60" s="29" t="s">
        <v>56</v>
      </c>
      <c r="I60" s="29"/>
      <c r="J60" s="35" t="s">
        <v>25</v>
      </c>
      <c r="K60" s="32"/>
    </row>
    <row r="61" spans="1:11" ht="15" customHeight="1" thickBot="1" x14ac:dyDescent="0.2">
      <c r="A61" s="39"/>
      <c r="B61" s="40"/>
      <c r="C61" s="41"/>
      <c r="D61" s="40"/>
      <c r="E61" s="40"/>
      <c r="F61" s="40"/>
      <c r="G61" s="42"/>
      <c r="H61" s="49" t="s">
        <v>57</v>
      </c>
      <c r="I61" s="30"/>
      <c r="J61" s="30" t="s">
        <v>25</v>
      </c>
      <c r="K61" s="33"/>
    </row>
    <row r="62" spans="1:11" ht="15" customHeight="1" x14ac:dyDescent="0.15">
      <c r="B62" s="1" t="s">
        <v>15</v>
      </c>
    </row>
  </sheetData>
  <mergeCells count="76">
    <mergeCell ref="B49:C49"/>
    <mergeCell ref="B50:C50"/>
    <mergeCell ref="B51:C51"/>
    <mergeCell ref="G49:H49"/>
    <mergeCell ref="G50:H50"/>
    <mergeCell ref="G51:H51"/>
    <mergeCell ref="A1:J1"/>
    <mergeCell ref="A3:I3"/>
    <mergeCell ref="J5:K5"/>
    <mergeCell ref="J6:K6"/>
    <mergeCell ref="J10:K10"/>
    <mergeCell ref="A6:G6"/>
    <mergeCell ref="H5:I5"/>
    <mergeCell ref="H6:I6"/>
    <mergeCell ref="J7:K7"/>
    <mergeCell ref="J8:K8"/>
    <mergeCell ref="J9:K9"/>
    <mergeCell ref="F7:I7"/>
    <mergeCell ref="A10:D10"/>
    <mergeCell ref="A5:G5"/>
    <mergeCell ref="F9:I9"/>
    <mergeCell ref="A8:D8"/>
    <mergeCell ref="F10:I10"/>
    <mergeCell ref="A7:D7"/>
    <mergeCell ref="J16:K16"/>
    <mergeCell ref="J17:K17"/>
    <mergeCell ref="J18:K18"/>
    <mergeCell ref="A11:D11"/>
    <mergeCell ref="F11:I11"/>
    <mergeCell ref="A9:D9"/>
    <mergeCell ref="F8:I8"/>
    <mergeCell ref="A13:E13"/>
    <mergeCell ref="F13:K13"/>
    <mergeCell ref="A14:E14"/>
    <mergeCell ref="F14:K14"/>
    <mergeCell ref="A15:E15"/>
    <mergeCell ref="F15:K15"/>
    <mergeCell ref="F19:K19"/>
    <mergeCell ref="J11:K11"/>
    <mergeCell ref="J12:K12"/>
    <mergeCell ref="A12:D12"/>
    <mergeCell ref="F12:I12"/>
    <mergeCell ref="A19:E19"/>
    <mergeCell ref="J24:K24"/>
    <mergeCell ref="J25:K25"/>
    <mergeCell ref="J26:K26"/>
    <mergeCell ref="J27:K27"/>
    <mergeCell ref="J20:K20"/>
    <mergeCell ref="J21:K21"/>
    <mergeCell ref="J22:K22"/>
    <mergeCell ref="J23:K23"/>
    <mergeCell ref="J31:K31"/>
    <mergeCell ref="J51:K51"/>
    <mergeCell ref="J49:K49"/>
    <mergeCell ref="J50:K50"/>
    <mergeCell ref="J33:K33"/>
    <mergeCell ref="J34:K34"/>
    <mergeCell ref="J35:K35"/>
    <mergeCell ref="J36:K36"/>
    <mergeCell ref="J37:K37"/>
    <mergeCell ref="A2:K2"/>
    <mergeCell ref="J48:K48"/>
    <mergeCell ref="J44:K44"/>
    <mergeCell ref="J45:K45"/>
    <mergeCell ref="J46:K46"/>
    <mergeCell ref="J47:K47"/>
    <mergeCell ref="J38:K38"/>
    <mergeCell ref="J39:K39"/>
    <mergeCell ref="J32:K32"/>
    <mergeCell ref="J40:K40"/>
    <mergeCell ref="J41:K41"/>
    <mergeCell ref="J42:K42"/>
    <mergeCell ref="J43:K43"/>
    <mergeCell ref="J28:K28"/>
    <mergeCell ref="J29:K29"/>
    <mergeCell ref="J30:K30"/>
  </mergeCells>
  <phoneticPr fontId="1"/>
  <printOptions horizontalCentered="1" verticalCentered="1"/>
  <pageMargins left="0.39370078740157483" right="0.39370078740157483" top="0.19685039370078741" bottom="0.19685039370078741" header="0.15748031496062992" footer="0.51181102362204722"/>
  <pageSetup paperSize="9" scale="95" orientation="portrait" horizontalDpi="4294967293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workbookViewId="0">
      <selection activeCell="D15" sqref="D15"/>
    </sheetView>
  </sheetViews>
  <sheetFormatPr defaultColWidth="8.875" defaultRowHeight="13.5" x14ac:dyDescent="0.15"/>
  <cols>
    <col min="4" max="4" width="9.5" bestFit="1" customWidth="1"/>
    <col min="6" max="6" width="14.375" customWidth="1"/>
  </cols>
  <sheetData>
    <row r="1" spans="1:6" x14ac:dyDescent="0.15">
      <c r="A1" t="s">
        <v>34</v>
      </c>
      <c r="B1" t="s">
        <v>35</v>
      </c>
      <c r="D1" s="25"/>
      <c r="F1" t="s">
        <v>33</v>
      </c>
    </row>
    <row r="2" spans="1:6" x14ac:dyDescent="0.15">
      <c r="A2">
        <v>0</v>
      </c>
      <c r="B2" t="s">
        <v>36</v>
      </c>
    </row>
    <row r="3" spans="1:6" x14ac:dyDescent="0.15">
      <c r="A3">
        <v>6</v>
      </c>
      <c r="B3">
        <v>1</v>
      </c>
    </row>
    <row r="4" spans="1:6" x14ac:dyDescent="0.15">
      <c r="A4">
        <v>7</v>
      </c>
      <c r="B4">
        <v>2</v>
      </c>
      <c r="F4" t="s">
        <v>31</v>
      </c>
    </row>
    <row r="5" spans="1:6" x14ac:dyDescent="0.15">
      <c r="A5">
        <v>8</v>
      </c>
      <c r="B5">
        <v>3</v>
      </c>
      <c r="F5" t="s">
        <v>32</v>
      </c>
    </row>
    <row r="6" spans="1:6" x14ac:dyDescent="0.15">
      <c r="A6">
        <v>9</v>
      </c>
      <c r="B6">
        <v>4</v>
      </c>
    </row>
    <row r="7" spans="1:6" x14ac:dyDescent="0.15">
      <c r="A7">
        <v>10</v>
      </c>
      <c r="B7">
        <v>5</v>
      </c>
    </row>
    <row r="8" spans="1:6" x14ac:dyDescent="0.15">
      <c r="A8">
        <v>11</v>
      </c>
      <c r="B8">
        <v>6</v>
      </c>
    </row>
    <row r="9" spans="1:6" x14ac:dyDescent="0.15">
      <c r="A9">
        <v>12</v>
      </c>
      <c r="B9" t="s">
        <v>37</v>
      </c>
    </row>
    <row r="10" spans="1:6" x14ac:dyDescent="0.15">
      <c r="A10">
        <v>13</v>
      </c>
      <c r="B10" t="s">
        <v>38</v>
      </c>
      <c r="D10" s="61" t="s">
        <v>60</v>
      </c>
      <c r="F10" s="61" t="s">
        <v>60</v>
      </c>
    </row>
    <row r="11" spans="1:6" x14ac:dyDescent="0.15">
      <c r="A11">
        <v>14</v>
      </c>
      <c r="B11" t="s">
        <v>39</v>
      </c>
      <c r="D11" s="61" t="s">
        <v>68</v>
      </c>
      <c r="F11" s="61" t="s">
        <v>61</v>
      </c>
    </row>
    <row r="12" spans="1:6" x14ac:dyDescent="0.15">
      <c r="A12">
        <v>15</v>
      </c>
      <c r="B12" t="s">
        <v>40</v>
      </c>
      <c r="D12" s="61" t="s">
        <v>69</v>
      </c>
      <c r="F12" s="61" t="s">
        <v>62</v>
      </c>
    </row>
    <row r="13" spans="1:6" x14ac:dyDescent="0.15">
      <c r="A13">
        <v>16</v>
      </c>
      <c r="B13" t="s">
        <v>41</v>
      </c>
      <c r="D13" s="61" t="s">
        <v>70</v>
      </c>
      <c r="F13" s="61" t="s">
        <v>63</v>
      </c>
    </row>
    <row r="14" spans="1:6" x14ac:dyDescent="0.15">
      <c r="A14">
        <v>17</v>
      </c>
      <c r="B14" t="s">
        <v>42</v>
      </c>
      <c r="D14" s="61" t="s">
        <v>64</v>
      </c>
      <c r="F14" s="61" t="s">
        <v>64</v>
      </c>
    </row>
    <row r="15" spans="1:6" x14ac:dyDescent="0.15">
      <c r="A15">
        <v>18</v>
      </c>
      <c r="B15" t="s">
        <v>43</v>
      </c>
      <c r="D15" s="61"/>
    </row>
    <row r="16" spans="1:6" x14ac:dyDescent="0.15">
      <c r="A16">
        <v>19</v>
      </c>
      <c r="B16" t="s">
        <v>44</v>
      </c>
      <c r="D16" s="61"/>
    </row>
    <row r="17" spans="1:2" x14ac:dyDescent="0.15">
      <c r="A17">
        <v>20</v>
      </c>
      <c r="B17" t="s">
        <v>45</v>
      </c>
    </row>
    <row r="18" spans="1:2" x14ac:dyDescent="0.15">
      <c r="A18">
        <v>21</v>
      </c>
      <c r="B18" t="s">
        <v>46</v>
      </c>
    </row>
    <row r="19" spans="1:2" x14ac:dyDescent="0.15">
      <c r="A19">
        <v>22</v>
      </c>
      <c r="B19" t="str">
        <f>""</f>
        <v/>
      </c>
    </row>
  </sheetData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登録用紙</vt:lpstr>
      <vt:lpstr>登録記入案内</vt:lpstr>
      <vt:lpstr>Sheet1</vt:lpstr>
      <vt:lpstr>LIST</vt:lpstr>
      <vt:lpstr>登録記入案内!Print_Area</vt:lpstr>
      <vt:lpstr>登録用紙!Print_Area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Hotehama</dc:creator>
  <cp:lastModifiedBy>毅 片桐</cp:lastModifiedBy>
  <cp:lastPrinted>2023-04-01T14:32:46Z</cp:lastPrinted>
  <dcterms:created xsi:type="dcterms:W3CDTF">2006-03-03T22:58:01Z</dcterms:created>
  <dcterms:modified xsi:type="dcterms:W3CDTF">2024-04-14T03:51:16Z</dcterms:modified>
</cp:coreProperties>
</file>